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887" activeTab="5"/>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 sheetId="7" r:id="rId7"/>
    <sheet name="表8-政府性基金预算支出总表" sheetId="8" r:id="rId8"/>
    <sheet name="表9-转移支付" sheetId="9" r:id="rId9"/>
    <sheet name="表10-整体绩效目标" sheetId="10" r:id="rId10"/>
    <sheet name="表11-充换电设施建设补贴项目绩效目标表" sheetId="11" r:id="rId11"/>
    <sheet name="表11服务业扶持资金项目绩效目标表" sheetId="12" r:id="rId12"/>
    <sheet name="厦门国际时尚周活动补助资金" sheetId="13" r:id="rId13"/>
    <sheet name="重大创新平台补助项目绩效目标表" sheetId="14" r:id="rId14"/>
    <sheet name="人才引进与培养专项经费项目绩效目标表" sheetId="15" r:id="rId15"/>
    <sheet name="山海协作经费项目绩效目标表" sheetId="16" r:id="rId16"/>
    <sheet name="中国品牌日参展经费项目绩效目标表    " sheetId="17" r:id="rId17"/>
    <sheet name="粮食储备资金项目绩效目标表" sheetId="18" r:id="rId18"/>
    <sheet name="平价商店和重要物资储备经费项目绩效目标表" sheetId="19" r:id="rId19"/>
    <sheet name="表12-压减情况表" sheetId="20" r:id="rId20"/>
  </sheets>
  <definedNames>
    <definedName name="_xlnm.Print_Area" localSheetId="10">'表11-充换电设施建设补贴项目绩效目标表'!$A$1:$E$18</definedName>
    <definedName name="_xlnm.Print_Area" localSheetId="8">'表9-转移支付'!$A$1:$H$10</definedName>
  </definedNames>
  <calcPr fullCalcOnLoad="1"/>
</workbook>
</file>

<file path=xl/sharedStrings.xml><?xml version="1.0" encoding="utf-8"?>
<sst xmlns="http://schemas.openxmlformats.org/spreadsheetml/2006/main" count="837" uniqueCount="468">
  <si>
    <t>附件1</t>
  </si>
  <si>
    <t>部门收支预算总体情况表</t>
  </si>
  <si>
    <t>单位：万元</t>
  </si>
  <si>
    <t>收                入</t>
  </si>
  <si>
    <t>支                出</t>
  </si>
  <si>
    <t>项        目</t>
  </si>
  <si>
    <t>2020年预算</t>
  </si>
  <si>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</si>
  <si>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</si>
  <si>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</si>
  <si>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</si>
  <si>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</si>
  <si>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</si>
  <si>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</si>
  <si>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</si>
  <si>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</si>
  <si>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</si>
  <si>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</si>
  <si>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</si>
  <si>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</si>
  <si>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</si>
  <si>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</si>
  <si>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</si>
  <si>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</si>
  <si>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</si>
  <si>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</si>
  <si>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</si>
  <si>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</si>
  <si>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</si>
  <si>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</si>
  <si>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</si>
  <si>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</si>
  <si>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</si>
  <si>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</si>
  <si>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</si>
  <si>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</si>
  <si>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</si>
  <si>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</si>
  <si>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</si>
  <si>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</si>
  <si>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</si>
  <si>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</si>
  <si>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</si>
  <si>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</si>
  <si>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</si>
  <si>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307</t>
  </si>
  <si>
    <t>市发改委</t>
  </si>
  <si>
    <t xml:space="preserve">  307001</t>
  </si>
  <si>
    <t xml:space="preserve">  厦门市发展和改革委员会机关</t>
  </si>
  <si>
    <t xml:space="preserve">  307003</t>
  </si>
  <si>
    <t xml:space="preserve">  厦门市发展研究中心</t>
  </si>
  <si>
    <t xml:space="preserve">  307004</t>
  </si>
  <si>
    <t xml:space="preserve">  厦门市政府项目评审中心</t>
  </si>
  <si>
    <t xml:space="preserve">  307006</t>
  </si>
  <si>
    <t xml:space="preserve">  厦门市粮油质量监督站</t>
  </si>
  <si>
    <t xml:space="preserve">  307008</t>
  </si>
  <si>
    <t xml:space="preserve">  厦门市价格认证中心</t>
  </si>
  <si>
    <t xml:space="preserve">  307712</t>
  </si>
  <si>
    <t xml:space="preserve">  厦门市翔安粮食购销有限责任公司</t>
  </si>
  <si>
    <t>附件3</t>
  </si>
  <si>
    <t>部门支出预算总体情况表</t>
  </si>
  <si>
    <t>科目编码</t>
  </si>
  <si>
    <t>支出功能分类科目</t>
  </si>
  <si>
    <t>基本支出</t>
  </si>
  <si>
    <t>项目支出</t>
  </si>
  <si>
    <t>事业单位经营支出</t>
  </si>
  <si>
    <t>市对区转移支付支出</t>
  </si>
  <si>
    <t xml:space="preserve"> 一般公共服务支出</t>
  </si>
  <si>
    <t xml:space="preserve">    发展与改革事务</t>
  </si>
  <si>
    <t xml:space="preserve">       行政运行</t>
  </si>
  <si>
    <t xml:space="preserve">       一般行政管理事务</t>
  </si>
  <si>
    <t xml:space="preserve">       物价管理</t>
  </si>
  <si>
    <t xml:space="preserve">       事业运行</t>
  </si>
  <si>
    <t xml:space="preserve">       其他发展与改革事务支出</t>
  </si>
  <si>
    <t xml:space="preserve">    统计信息事务</t>
  </si>
  <si>
    <t xml:space="preserve">      统计抽样调查</t>
  </si>
  <si>
    <t>文化旅游体育与传媒支出</t>
  </si>
  <si>
    <t xml:space="preserve">    其他文化体育与传媒支出</t>
  </si>
  <si>
    <t xml:space="preserve">      其他文化体育与传媒支出</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</si>
  <si>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</si>
  <si>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</si>
  <si>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</si>
  <si>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</si>
  <si>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</si>
  <si>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</si>
  <si>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</si>
  <si>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</si>
  <si>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</si>
  <si>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</si>
  <si>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</si>
  <si>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</si>
  <si>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节能环保支出</t>
  </si>
  <si>
    <t xml:space="preserve">    其他节能环保支出</t>
  </si>
  <si>
    <t xml:space="preserve">      其他节能环保支出</t>
  </si>
  <si>
    <t>城乡社区支出</t>
  </si>
  <si>
    <r>
      <t xml:space="preserve"> </t>
    </r>
    <r>
      <rPr>
        <sz val="10"/>
        <rFont val="宋体"/>
        <family val="0"/>
      </rPr>
      <t xml:space="preserve">   </t>
    </r>
    <r>
      <rPr>
        <sz val="10"/>
        <rFont val="宋体"/>
        <family val="0"/>
      </rPr>
      <t>国有土地使用权出让收入</t>
    </r>
  </si>
  <si>
    <t xml:space="preserve">      城市建设支出</t>
  </si>
  <si>
    <t>资源勘探信息等支出</t>
  </si>
  <si>
    <t xml:space="preserve">    资源勘探开发</t>
  </si>
  <si>
    <t xml:space="preserve">      其他资源勘探业支出</t>
  </si>
  <si>
    <t>粮油物资储备支出</t>
  </si>
  <si>
    <t xml:space="preserve">    粮油事务</t>
  </si>
  <si>
    <t xml:space="preserve">      粮食风险基金</t>
  </si>
  <si>
    <t xml:space="preserve">      事业运行</t>
  </si>
  <si>
    <t xml:space="preserve">      其他粮油事务支出</t>
  </si>
  <si>
    <t xml:space="preserve">    重要商品储备</t>
  </si>
  <si>
    <t xml:space="preserve">      其他重要商品储备支出</t>
  </si>
  <si>
    <t>注：本表列示到政府支出功能分类项级科目。</t>
  </si>
  <si>
    <t>附件4</t>
  </si>
  <si>
    <t>财政拨款收支预算总体情况表</t>
  </si>
  <si>
    <t>二、政府性基金</t>
  </si>
  <si>
    <t>三、市对区转移支付支出</t>
  </si>
  <si>
    <t>附件5</t>
  </si>
  <si>
    <t>一般公共预算支出情况表</t>
  </si>
  <si>
    <t>小计</t>
  </si>
  <si>
    <t>附件6</t>
  </si>
  <si>
    <t>一般公共预算基本支出情况表（经济分类款级科目）</t>
  </si>
  <si>
    <t>人员支出</t>
  </si>
  <si>
    <t>公用支出</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</si>
  <si>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</si>
  <si>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</si>
  <si>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</si>
  <si>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</si>
  <si>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</si>
  <si>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</si>
  <si>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</si>
  <si>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</si>
  <si>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</si>
  <si>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</si>
  <si>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国有土地使用权出让收入</t>
  </si>
  <si>
    <t>城市建设支出</t>
  </si>
  <si>
    <t>附件9</t>
  </si>
  <si>
    <t>市对区转移支付支出预算表</t>
  </si>
  <si>
    <t>功能科目编码</t>
  </si>
  <si>
    <t>功能科目名称</t>
  </si>
  <si>
    <t>资金性质</t>
  </si>
  <si>
    <t>转移支付类型</t>
  </si>
  <si>
    <t>转移支付项目名称</t>
  </si>
  <si>
    <t>一般性转移支付</t>
  </si>
  <si>
    <t>专项转移支付</t>
  </si>
  <si>
    <t>说明：本表无数据</t>
  </si>
  <si>
    <r>
      <t>附件1</t>
    </r>
    <r>
      <rPr>
        <sz val="10"/>
        <rFont val="宋体"/>
        <family val="0"/>
      </rPr>
      <t>0</t>
    </r>
  </si>
  <si>
    <t>厦门市发展和改革委员会部门整体支出绩效目标表</t>
  </si>
  <si>
    <r>
      <t>（</t>
    </r>
    <r>
      <rPr>
        <sz val="12"/>
        <rFont val="Times New Roman"/>
        <family val="1"/>
      </rPr>
      <t>2020</t>
    </r>
    <r>
      <rPr>
        <sz val="12"/>
        <rFont val="宋体"/>
        <family val="0"/>
      </rPr>
      <t>年度）</t>
    </r>
  </si>
  <si>
    <t>厦门市发展和改革委员会</t>
  </si>
  <si>
    <t xml:space="preserve">预算金额
</t>
  </si>
  <si>
    <t>支出结构</t>
  </si>
  <si>
    <t>资金总额</t>
  </si>
  <si>
    <t>其中：
财政资金</t>
  </si>
  <si>
    <t>投入计划</t>
  </si>
  <si>
    <t>第一季度25%；第二季度25%；第三季度25%；第四季度25%。</t>
  </si>
  <si>
    <t>基建项目</t>
  </si>
  <si>
    <t>部门专项</t>
  </si>
  <si>
    <t>发展经费</t>
  </si>
  <si>
    <t>绩效目标</t>
  </si>
  <si>
    <t>年度工作任务</t>
  </si>
  <si>
    <t>绩效指标</t>
  </si>
  <si>
    <t>目标值</t>
  </si>
  <si>
    <t>涉及项目</t>
  </si>
  <si>
    <t>涉及财政资金</t>
  </si>
  <si>
    <t>备注</t>
  </si>
  <si>
    <t>1.加强招商引资和固定资产投资，提升龙头项目带动作用，增强经济发展后劲，推动产业和经济体系高质量发展</t>
  </si>
  <si>
    <t>出版社会信用体系建设书籍</t>
  </si>
  <si>
    <t>1本</t>
  </si>
  <si>
    <t>1.厦门国际时尚周活动补助资金2000万元；
2.人才引进与培养专项经费 2500万元；
3.中国品牌日参展经费130万元；
4.充换电设施建设补贴5000万元；
5.服务业扶持资金2538万元；
6.重大创新平台补助8956万元。</t>
  </si>
  <si>
    <t>共建联合研发中心或签订战略合作协议</t>
  </si>
  <si>
    <t>1-2个</t>
  </si>
  <si>
    <t>建设充电基础设施总功率</t>
  </si>
  <si>
    <t>≥60000kw</t>
  </si>
  <si>
    <t>2.着力协调发展，加快推进闽西南协同区建设和城乡统筹发展；着力共享发展，加快补齐民生短板。</t>
  </si>
  <si>
    <t>指定超市和农贸市场销售点数量</t>
  </si>
  <si>
    <t>≥90家</t>
  </si>
  <si>
    <t xml:space="preserve">1.专项工作经费2007万元；
2.山海协作经费600万元；
3.平价商店和重要物资储备经费726万元。
</t>
  </si>
  <si>
    <t>储备化肥数量</t>
  </si>
  <si>
    <t>1500吨</t>
  </si>
  <si>
    <t>平价销售商品价格</t>
  </si>
  <si>
    <t>低于市价5%</t>
  </si>
  <si>
    <t>3.管好地方储备粮，做好储备年轮换工作；加强粮食产销协作和扶持粮食产业发展。</t>
  </si>
  <si>
    <t>入库信息化管理系统</t>
  </si>
  <si>
    <t>4家单位</t>
  </si>
  <si>
    <t>粮食储备资金15970万元</t>
  </si>
  <si>
    <t>应急定点粮店</t>
  </si>
  <si>
    <t>≥130家</t>
  </si>
  <si>
    <t>应急定点粮食加工企业</t>
  </si>
  <si>
    <t>≥12家</t>
  </si>
  <si>
    <t>4.基础设施建设</t>
  </si>
  <si>
    <t>重大基建项目</t>
  </si>
  <si>
    <t>顺利实施</t>
  </si>
  <si>
    <r>
      <t>基建支出5</t>
    </r>
    <r>
      <rPr>
        <sz val="10"/>
        <rFont val="宋体"/>
        <family val="0"/>
      </rPr>
      <t>0</t>
    </r>
    <r>
      <rPr>
        <sz val="10"/>
        <rFont val="宋体"/>
        <family val="0"/>
      </rPr>
      <t>万元</t>
    </r>
  </si>
  <si>
    <t>附件11-1</t>
  </si>
  <si>
    <t>充换电设施建设补贴项目绩效目标表</t>
  </si>
  <si>
    <t xml:space="preserve">（2020年）
</t>
  </si>
  <si>
    <t>项目名称</t>
  </si>
  <si>
    <t>充换电设施建设补贴</t>
  </si>
  <si>
    <t>实施期限</t>
  </si>
  <si>
    <t>当年</t>
  </si>
  <si>
    <t>实施单位</t>
  </si>
  <si>
    <t>厦门市发展和改革委员会机关</t>
  </si>
  <si>
    <t>主管部门</t>
  </si>
  <si>
    <t>总目标</t>
  </si>
  <si>
    <t>1、大力支持我市充换电设施建设，切实提高我市充换电设施服务水平，推动经济体制改革。</t>
  </si>
  <si>
    <t>2、</t>
  </si>
  <si>
    <t>3、</t>
  </si>
  <si>
    <t>投入目标</t>
  </si>
  <si>
    <t>预算资金</t>
  </si>
  <si>
    <t>5000万元</t>
  </si>
  <si>
    <t>其中,财政拨款数</t>
  </si>
  <si>
    <t>资金使用范围</t>
  </si>
  <si>
    <t>用于充换电设施建设补贴</t>
  </si>
  <si>
    <t>资金投入计划</t>
  </si>
  <si>
    <t>第一季度：1250万；第二季度1250万；第三季度：1250万；第四季度：1250万</t>
  </si>
  <si>
    <t>指标类别</t>
  </si>
  <si>
    <t>具体指
标</t>
  </si>
  <si>
    <t>产出指标1</t>
  </si>
  <si>
    <t>补贴企业数量</t>
  </si>
  <si>
    <t>≥10家</t>
  </si>
  <si>
    <t>产出指标2</t>
  </si>
  <si>
    <t>建设充电基础设施数</t>
  </si>
  <si>
    <t>产出指标3</t>
  </si>
  <si>
    <t>≥60000kW</t>
  </si>
  <si>
    <t>54352.5KW</t>
  </si>
  <si>
    <t>效益指标1</t>
  </si>
  <si>
    <t>补贴企业满意度</t>
  </si>
  <si>
    <t>≥90%</t>
  </si>
  <si>
    <t>效益指标2</t>
  </si>
  <si>
    <t>推进新能源汽车产业发展</t>
  </si>
  <si>
    <t>有效推进</t>
  </si>
  <si>
    <t>效益指标3</t>
  </si>
  <si>
    <t>服务新能源汽车总量</t>
  </si>
  <si>
    <t>≥50000台</t>
  </si>
  <si>
    <t>≥32000台</t>
  </si>
  <si>
    <t>效益指标4</t>
  </si>
  <si>
    <t>提高企业建设充电基础设施积极性</t>
  </si>
  <si>
    <t>有效提升</t>
  </si>
  <si>
    <t xml:space="preserve">   </t>
  </si>
  <si>
    <t>附件11-2</t>
  </si>
  <si>
    <t>服务业扶持资金项目绩效目标表</t>
  </si>
  <si>
    <t>服务业扶持资金</t>
  </si>
  <si>
    <t>1、加强招商引资和固定资产投资，提升龙头项目带动作用，增强经济发展后劲，推动产业和经济体系高质量发展。</t>
  </si>
  <si>
    <t>2538万元</t>
  </si>
  <si>
    <t>1、对经评定的省级现代服务业集聚示范区及时给予资金补助，完成政策兑现，推动集聚示范区加快发展；
2、白鹭分运营补助及市场化应用激励奖励；国信研究院运营补助；全国中小企业融资综合信用服务平台技术标准制定及在全国范围内面向各类用户群体的应用培训；对招商入驻信用大数据创新中心的信用大数据企业奖励。
3、根据省委省政府工作部署，组织筹备第二届丝路海运国际合作论坛，同时，对厦门港务集团为主筹办的丝路海运专题展馆予以一定的布展补贴。</t>
  </si>
  <si>
    <t>第一季度使用250万元，第二季度使用500万元，第三季度使用988万元，第四季度800万元。</t>
  </si>
  <si>
    <t>参展企业数量</t>
  </si>
  <si>
    <t>≥15家</t>
  </si>
  <si>
    <t>2019年第一年举办</t>
  </si>
  <si>
    <t>招商引资企业（单位）入驻信用大数据创新中心</t>
  </si>
  <si>
    <t>2家</t>
  </si>
  <si>
    <t>入驻园区企业数量增长率</t>
  </si>
  <si>
    <t>园区入驻企业服务满意度</t>
  </si>
  <si>
    <t>境外嘉宾数</t>
  </si>
  <si>
    <t>≥30</t>
  </si>
  <si>
    <t>附件11-3</t>
  </si>
  <si>
    <t>厦门国际时尚周活动补助资金项目绩效目标表</t>
  </si>
  <si>
    <t>厦门国际时尚周活动补助资金</t>
  </si>
  <si>
    <t>2000万元</t>
  </si>
  <si>
    <t>协调推进时尚周各项筹备工作，协调相关职能部门对时尚周举办提供保障支持，及时拨付扶持资金。</t>
  </si>
  <si>
    <t>第三季度500万元，第四季度1500万元</t>
  </si>
  <si>
    <t>参与时尚周活动品牌数量</t>
  </si>
  <si>
    <t>≥3个</t>
  </si>
  <si>
    <t>举办专业比赛或品牌评选活动场次</t>
  </si>
  <si>
    <t>≥1次</t>
  </si>
  <si>
    <t>时尚周总天数</t>
  </si>
  <si>
    <t>≥2天</t>
  </si>
  <si>
    <t>多渠道宣传影响力</t>
  </si>
  <si>
    <t>全媒体渠道宣传</t>
  </si>
  <si>
    <t>其他国家和地区参加厦门国际时尚周的数量</t>
  </si>
  <si>
    <t>≥1个</t>
  </si>
  <si>
    <t>推动时尚产业在厦门合作</t>
  </si>
  <si>
    <t>持续推进</t>
  </si>
  <si>
    <t>附件11-4</t>
  </si>
  <si>
    <t>重大创新平台补助项目绩效目标表</t>
  </si>
  <si>
    <t>重大创新平台补助</t>
  </si>
  <si>
    <t>8956万元</t>
  </si>
  <si>
    <t>1.厦门大学能源材料与石墨烯创新平台经费：建设五栋研发大楼及特殊环境工程和实验室设施、搭建公共支撑平台。
2.清华海峡研究院经费：根据厦门市人民政府与清华大学联合建设“清华海峡研究院”协议书，2017年起每年给予清华海峡研究院研究经费。</t>
  </si>
  <si>
    <t>第二季度使用3000万元，第三季度使用2000万元，第四季度使用3956万元。</t>
  </si>
  <si>
    <t>工程质量合格率</t>
  </si>
  <si>
    <t>促进我市战略新兴产业发展、服务赋能本地企业转型升级合作课题或项目</t>
  </si>
  <si>
    <t>8个</t>
  </si>
  <si>
    <t>依市政府与两岸清华大学合作协议</t>
  </si>
  <si>
    <t>共享设备利用率有效提高</t>
  </si>
  <si>
    <t>公共支撑平台建立专业的共享管理服务系统，初步实现对社会开放仪器设备共享等服务</t>
  </si>
  <si>
    <t>参考共建协议及补充协议设定</t>
  </si>
  <si>
    <t>吸引海内外高层次人才及技术骨干数量</t>
  </si>
  <si>
    <t>5-10人</t>
  </si>
  <si>
    <t>两岸产学研交流合作</t>
  </si>
  <si>
    <t>有效促进</t>
  </si>
  <si>
    <t>市政府与两岸清华大学合作协议</t>
  </si>
  <si>
    <r>
      <t>附件11-</t>
    </r>
    <r>
      <rPr>
        <sz val="10"/>
        <color indexed="8"/>
        <rFont val="宋体"/>
        <family val="0"/>
      </rPr>
      <t>5</t>
    </r>
  </si>
  <si>
    <t>人才引进与培养专项经费项目绩效目标表</t>
  </si>
  <si>
    <t>人才引进与培养专项经费</t>
  </si>
  <si>
    <t>1、对市重点产业和重点项目紧缺人才引进的企业给予补助，推进创新型城市建设和重点产业发展。</t>
  </si>
  <si>
    <t>2500万元</t>
  </si>
  <si>
    <t>对符合2019年市重点产业和重点项目的紧缺人才、柔性人才给予补助</t>
  </si>
  <si>
    <t>第二季度2500万元</t>
  </si>
  <si>
    <t>市重点产业和重点项目紧缺人才薪酬津贴补助</t>
  </si>
  <si>
    <t>180人</t>
  </si>
  <si>
    <t xml:space="preserve">拟认定的政策兑现率 </t>
  </si>
  <si>
    <t>补助发放完成时限</t>
  </si>
  <si>
    <t>2020年7月底</t>
  </si>
  <si>
    <t>人才满意度</t>
  </si>
  <si>
    <t>用人单位紧缺人才需求</t>
  </si>
  <si>
    <t>得以缓解</t>
  </si>
  <si>
    <t>创新型城市建设及重点产业发展</t>
  </si>
  <si>
    <r>
      <t>附件11-</t>
    </r>
    <r>
      <rPr>
        <sz val="10"/>
        <color indexed="8"/>
        <rFont val="宋体"/>
        <family val="0"/>
      </rPr>
      <t>6</t>
    </r>
  </si>
  <si>
    <t>山海协作经费项目绩效目标表</t>
  </si>
  <si>
    <t>山海协作经费</t>
  </si>
  <si>
    <t>1、着力协调发展，加快推进闽西南协同区建设和城乡统筹发展。</t>
  </si>
  <si>
    <t>600万元</t>
  </si>
  <si>
    <t>依据我市与漳州、龙岩签订的山海协作备忘录，用于帮助漳州龙岩两市加快社会经济发展、改善生产生活条件。</t>
  </si>
  <si>
    <t>第二季度300万元，第三季度300万元。</t>
  </si>
  <si>
    <t>扶持项目数</t>
  </si>
  <si>
    <t>≥5个</t>
  </si>
  <si>
    <t>资金拨付时效</t>
  </si>
  <si>
    <t>12月20日前下达</t>
  </si>
  <si>
    <t>资金到位率</t>
  </si>
  <si>
    <t>改善生产生活条件受益人数</t>
  </si>
  <si>
    <t>≥300人</t>
  </si>
  <si>
    <t>培训人才数量</t>
  </si>
  <si>
    <t>≥50人</t>
  </si>
  <si>
    <t>山海协同发展</t>
  </si>
  <si>
    <t>稳步推进</t>
  </si>
  <si>
    <r>
      <t>附件11-</t>
    </r>
    <r>
      <rPr>
        <sz val="10"/>
        <color indexed="8"/>
        <rFont val="宋体"/>
        <family val="0"/>
      </rPr>
      <t>7</t>
    </r>
  </si>
  <si>
    <t>中国品牌日参展经费项目绩效目标表</t>
  </si>
  <si>
    <t>中国品牌日参展经费</t>
  </si>
  <si>
    <t>130万元</t>
  </si>
  <si>
    <t>按照国家发改委2020年中国品牌日活动的工作部署，完成厦门市组团参展任务，推介提升厦门城市及企业品牌影响力。</t>
  </si>
  <si>
    <t>　2020年2季度前130万元</t>
  </si>
  <si>
    <t>品牌日活动参观人数</t>
  </si>
  <si>
    <t>≥50000人</t>
  </si>
  <si>
    <t>时效指标</t>
  </si>
  <si>
    <t>按时完成参展参会任务</t>
  </si>
  <si>
    <t>展位设计布展搭建费</t>
  </si>
  <si>
    <t>≦5000元/平方米</t>
  </si>
  <si>
    <t>产出指标4</t>
  </si>
  <si>
    <t>宣传报道版面</t>
  </si>
  <si>
    <t>≥2个</t>
  </si>
  <si>
    <t>参展人员满意度</t>
  </si>
  <si>
    <t>参与活动的省份数量</t>
  </si>
  <si>
    <t>30个</t>
  </si>
  <si>
    <t>厦门城市及企业品牌知名度</t>
  </si>
  <si>
    <t>有所提升</t>
  </si>
  <si>
    <r>
      <t>附件11-</t>
    </r>
    <r>
      <rPr>
        <sz val="10"/>
        <color indexed="8"/>
        <rFont val="宋体"/>
        <family val="0"/>
      </rPr>
      <t>8</t>
    </r>
  </si>
  <si>
    <t>粮食储备资金项目绩效目标表</t>
  </si>
  <si>
    <t>粮食储备资金</t>
  </si>
  <si>
    <t>1、管好地方储备粮，做好储备年轮换工作；加强粮食产销协作和扶持粮食产业发展。</t>
  </si>
  <si>
    <t>15970万元</t>
  </si>
  <si>
    <t>项目用于粮食风险基金、粮食企业挖潜改造资金、粮食应急体系建设专项资金。</t>
  </si>
  <si>
    <t>第一季度4000万元，第二季度4045万元，第三季度4320万元，第四季度3605万元。</t>
  </si>
  <si>
    <t>储备大豆油任务数量</t>
  </si>
  <si>
    <t>≥3500吨</t>
  </si>
  <si>
    <t>储备粮食任务数量</t>
  </si>
  <si>
    <t>≥275000吨</t>
  </si>
  <si>
    <t>库存粮油宜存率</t>
  </si>
  <si>
    <t>产出指标5</t>
  </si>
  <si>
    <t>产出指标6</t>
  </si>
  <si>
    <t>4家</t>
  </si>
  <si>
    <t>产出指标7</t>
  </si>
  <si>
    <t>运粮道路维修面积</t>
  </si>
  <si>
    <t>2500㎡</t>
  </si>
  <si>
    <t>年保管自然损耗率</t>
  </si>
  <si>
    <t>≦0.2%</t>
  </si>
  <si>
    <t>市场粮食供应</t>
  </si>
  <si>
    <t>保障供需平衡</t>
  </si>
  <si>
    <t>粮食运输安全</t>
  </si>
  <si>
    <t>有效保障</t>
  </si>
  <si>
    <r>
      <t>附件11-</t>
    </r>
    <r>
      <rPr>
        <sz val="10"/>
        <color indexed="8"/>
        <rFont val="宋体"/>
        <family val="0"/>
      </rPr>
      <t>9</t>
    </r>
  </si>
  <si>
    <t>平价商店和重要物资储备经费项目绩效目标表</t>
  </si>
  <si>
    <t>平价商店和重要物资储备经费</t>
  </si>
  <si>
    <t>1、发挥政府价格调控功能，稳定农副产品市场价格，确保春耕用肥供应，加强民生保障，提升市民获得感幸福感。</t>
  </si>
  <si>
    <t>726万元</t>
  </si>
  <si>
    <t>平价商店经费，含发放平价商店综合补贴，差价补贴，开展平价商店建设宣传，补贴审核，日常监测等工作经费；重要物资储备经费。</t>
  </si>
  <si>
    <t>第一季度200万元，第二季度222万元，第三季度200万元，第四季度104万元。</t>
  </si>
  <si>
    <t>≥90</t>
  </si>
  <si>
    <t>化肥冬储执行期限</t>
  </si>
  <si>
    <t>春耕时期</t>
  </si>
  <si>
    <t>市场价格水平</t>
  </si>
  <si>
    <t>保持稳定</t>
  </si>
  <si>
    <t>化肥短缺事件</t>
  </si>
  <si>
    <t>附件12</t>
  </si>
  <si>
    <t>项目支出预算压减情况表</t>
  </si>
  <si>
    <t>部门代码</t>
  </si>
  <si>
    <t>部门名称</t>
  </si>
  <si>
    <t>科目代码</t>
  </si>
  <si>
    <t>科目名称</t>
  </si>
  <si>
    <t>压减金额</t>
  </si>
  <si>
    <t>一般公共预算</t>
  </si>
  <si>
    <t>一般公共服务支出</t>
  </si>
  <si>
    <t>说明：按照市政府关于预算编制与预算执行挂钩的要求，对2019年全年预算执行率低于80%的项目，相应压减2020年预算。上述项目2020年预算批复数需扣减压减金额。</t>
  </si>
  <si>
    <t>部门预算支出经济分类科目</t>
  </si>
  <si>
    <t>2020年基本支出</t>
  </si>
  <si>
    <t xml:space="preserve">  301</t>
  </si>
  <si>
    <t xml:space="preserve">  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</si>
  <si>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</si>
  <si>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</si>
  <si>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</si>
  <si>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</si>
  <si>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</si>
  <si>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</si>
  <si>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</si>
  <si>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</si>
  <si>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</si>
  <si>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</si>
  <si>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</si>
  <si>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</si>
  <si>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</si>
  <si>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</si>
  <si>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</si>
  <si>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</si>
  <si>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</si>
  <si>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</si>
  <si>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</si>
  <si>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</si>
  <si>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</si>
  <si>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</si>
  <si>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</si>
  <si>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</si>
  <si>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</si>
  <si>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</si>
  <si>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</si>
  <si>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</si>
  <si>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</si>
  <si>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</si>
  <si>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</si>
  <si>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</si>
  <si>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</si>
  <si>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</si>
  <si>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</si>
  <si>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</si>
  <si>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</si>
  <si>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</si>
  <si>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</si>
  <si>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</si>
  <si>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</si>
  <si>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</si>
  <si>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</si>
  <si>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</si>
  <si>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</si>
  <si>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</si>
  <si>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</si>
  <si>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</si>
  <si>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</si>
  <si>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</si>
  <si>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</si>
  <si>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</si>
  <si>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</si>
  <si>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</si>
  <si>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</si>
  <si>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</si>
  <si>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</si>
  <si>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</si>
  <si>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</si>
  <si>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</si>
  <si>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</si>
  <si>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</si>
  <si>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</si>
  <si>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</si>
  <si>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30301</t>
  </si>
  <si>
    <t xml:space="preserve">    离休费</t>
  </si>
  <si>
    <t xml:space="preserve">    30305</t>
  </si>
  <si>
    <t xml:space="preserve">    生活补助</t>
  </si>
  <si>
    <t xml:space="preserve">    30307</t>
  </si>
  <si>
    <t xml:space="preserve">    医疗费补助</t>
  </si>
  <si>
    <t xml:space="preserve">    30399</t>
  </si>
  <si>
    <t xml:space="preserve">    其他对个人和家庭的补助</t>
  </si>
  <si>
    <t xml:space="preserve">  309</t>
  </si>
  <si>
    <t xml:space="preserve">  资本性支出（基本建设）</t>
  </si>
  <si>
    <t xml:space="preserve">    30902</t>
  </si>
  <si>
    <t xml:space="preserve">    办公设备购置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</si>
</sst>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00_-;\-* #,##0.0000_-;_-* &quot;-&quot;??_-;_-@_-"/>
    <numFmt numFmtId="177" formatCode="\$#,##0.00;\(\$#,##0.00\)"/>
    <numFmt numFmtId="178" formatCode="_-&quot;¥&quot;* #,##0_-;\-&quot;¥&quot;* #,##0_-;_-&quot;¥&quot;* &quot;-&quot;_-;_-@_-"/>
    <numFmt numFmtId="179" formatCode="\$#,##0;\(\$#,##0\)"/>
    <numFmt numFmtId="180" formatCode="0.0"/>
    <numFmt numFmtId="181" formatCode="#,##0;\-#,##0;&quot;-&quot;"/>
    <numFmt numFmtId="182" formatCode="_-* #,##0_-;\-* #,##0_-;_-* &quot;-&quot;_-;_-@_-"/>
    <numFmt numFmtId="183" formatCode="#,##0.000_ "/>
    <numFmt numFmtId="184" formatCode="_(* #,##0.00_);_(* \(#,##0.00\);_(* &quot;-&quot;??_);_(@_)"/>
    <numFmt numFmtId="185" formatCode="_(&quot;$&quot;* #,##0.00_);_(&quot;$&quot;* \(#,##0.00\);_(&quot;$&quot;* &quot;-&quot;??_);_(@_)"/>
    <numFmt numFmtId="186" formatCode="_-* #,##0.00_-;\-* #,##0.00_-;_-* &quot;-&quot;??_-;_-@_-"/>
    <numFmt numFmtId="187" formatCode="_-&quot;$&quot;* #,##0_-;\-&quot;$&quot;* #,##0_-;_-&quot;$&quot;* &quot;-&quot;_-;_-@_-"/>
    <numFmt numFmtId="188" formatCode="#,##0;\(#,##0\)"/>
    <numFmt numFmtId="189" formatCode="0_);[Red]\(0\)"/>
    <numFmt numFmtId="190" formatCode="#,##0.0"/>
    <numFmt numFmtId="191" formatCode="0.00_);[Red]\(0.00\)"/>
    <numFmt numFmtId="192" formatCode="0.00_ "/>
    <numFmt numFmtId="193" formatCode="#,##0.00_);[Red]\(#,##0.00\)"/>
    <numFmt numFmtId="194" formatCode="#,##0.00_ "/>
  </numFmts>
  <fonts count="84">
    <font>
      <sz val="9"/>
      <name val="宋体"/>
      <family val="0"/>
    </font>
    <font>
      <sz val="11"/>
      <name val="宋体"/>
      <family val="0"/>
    </font>
    <font>
      <b/>
      <sz val="12"/>
      <name val="宋体"/>
      <family val="0"/>
    </font>
    <font>
      <sz val="10"/>
      <name val="宋体"/>
      <family val="0"/>
    </font>
    <font>
      <sz val="12"/>
      <name val="宋体"/>
      <family val="0"/>
    </font>
    <font>
      <b/>
      <sz val="20"/>
      <name val="宋体"/>
      <family val="0"/>
    </font>
    <font>
      <b/>
      <sz val="10"/>
      <name val="宋体"/>
      <family val="0"/>
    </font>
    <font>
      <sz val="10"/>
      <color indexed="8"/>
      <name val="宋体"/>
      <family val="0"/>
    </font>
    <font>
      <sz val="12"/>
      <color indexed="8"/>
      <name val="宋体"/>
      <family val="0"/>
    </font>
    <font>
      <b/>
      <sz val="11"/>
      <color indexed="8"/>
      <name val="宋体"/>
      <family val="0"/>
    </font>
    <font>
      <sz val="11"/>
      <color indexed="8"/>
      <name val="宋体"/>
      <family val="0"/>
    </font>
    <font>
      <b/>
      <sz val="11"/>
      <name val="宋体"/>
      <family val="0"/>
    </font>
    <font>
      <sz val="12"/>
      <name val="黑体"/>
      <family val="3"/>
    </font>
    <font>
      <b/>
      <sz val="18"/>
      <name val="宋体"/>
      <family val="0"/>
    </font>
    <font>
      <sz val="16"/>
      <name val="宋体"/>
      <family val="0"/>
    </font>
    <font>
      <sz val="12"/>
      <name val="楷体_GB2312"/>
      <family val="3"/>
    </font>
    <font>
      <sz val="12"/>
      <name val="华文中宋"/>
      <family val="0"/>
    </font>
    <font>
      <sz val="8"/>
      <name val="宋体"/>
      <family val="0"/>
    </font>
    <font>
      <sz val="9"/>
      <color indexed="10"/>
      <name val="宋体"/>
      <family val="0"/>
    </font>
    <font>
      <sz val="11"/>
      <color indexed="20"/>
      <name val="宋体"/>
      <family val="0"/>
    </font>
    <font>
      <sz val="11"/>
      <color indexed="9"/>
      <name val="宋体"/>
      <family val="0"/>
    </font>
    <font>
      <sz val="11"/>
      <color indexed="52"/>
      <name val="宋体"/>
      <family val="0"/>
    </font>
    <font>
      <b/>
      <sz val="11"/>
      <color indexed="52"/>
      <name val="宋体"/>
      <family val="0"/>
    </font>
    <font>
      <b/>
      <sz val="13"/>
      <color indexed="56"/>
      <name val="宋体"/>
      <family val="0"/>
    </font>
    <font>
      <b/>
      <sz val="11"/>
      <color indexed="56"/>
      <name val="宋体"/>
      <family val="0"/>
    </font>
    <font>
      <sz val="11"/>
      <color indexed="62"/>
      <name val="宋体"/>
      <family val="0"/>
    </font>
    <font>
      <b/>
      <sz val="18"/>
      <color indexed="56"/>
      <name val="宋体"/>
      <family val="0"/>
    </font>
    <font>
      <sz val="11"/>
      <color indexed="60"/>
      <name val="宋体"/>
      <family val="0"/>
    </font>
    <font>
      <i/>
      <sz val="11"/>
      <color indexed="23"/>
      <name val="宋体"/>
      <family val="0"/>
    </font>
    <font>
      <sz val="7"/>
      <name val="Small Fonts"/>
      <family val="2"/>
    </font>
    <font>
      <b/>
      <sz val="15"/>
      <color indexed="56"/>
      <name val="宋体"/>
      <family val="0"/>
    </font>
    <font>
      <b/>
      <sz val="11"/>
      <color indexed="9"/>
      <name val="宋体"/>
      <family val="0"/>
    </font>
    <font>
      <sz val="12"/>
      <color indexed="20"/>
      <name val="宋体"/>
      <family val="0"/>
    </font>
    <font>
      <sz val="10"/>
      <name val="Arial"/>
      <family val="2"/>
    </font>
    <font>
      <sz val="9"/>
      <color indexed="8"/>
      <name val="宋体"/>
      <family val="0"/>
    </font>
    <font>
      <sz val="11"/>
      <color indexed="10"/>
      <name val="宋体"/>
      <family val="0"/>
    </font>
    <font>
      <sz val="11"/>
      <color indexed="17"/>
      <name val="宋体"/>
      <family val="0"/>
    </font>
    <font>
      <sz val="10"/>
      <name val="Times New Roman"/>
      <family val="1"/>
    </font>
    <font>
      <u val="single"/>
      <sz val="12"/>
      <color indexed="36"/>
      <name val="宋体"/>
      <family val="0"/>
    </font>
    <font>
      <b/>
      <sz val="12"/>
      <name val="Arial"/>
      <family val="2"/>
    </font>
    <font>
      <u val="single"/>
      <sz val="12"/>
      <color indexed="12"/>
      <name val="宋体"/>
      <family val="0"/>
    </font>
    <font>
      <sz val="10"/>
      <name val="MS Sans Serif"/>
      <family val="2"/>
    </font>
    <font>
      <b/>
      <sz val="11"/>
      <color indexed="63"/>
      <name val="宋体"/>
      <family val="0"/>
    </font>
    <font>
      <sz val="12"/>
      <name val="Arial"/>
      <family val="2"/>
    </font>
    <font>
      <sz val="12"/>
      <color indexed="17"/>
      <name val="宋体"/>
      <family val="0"/>
    </font>
    <font>
      <sz val="10"/>
      <color indexed="8"/>
      <name val="Arial"/>
      <family val="2"/>
    </font>
    <font>
      <b/>
      <sz val="18"/>
      <name val="Arial"/>
      <family val="2"/>
    </font>
    <font>
      <b/>
      <sz val="21"/>
      <name val="楷体_GB2312"/>
      <family val="3"/>
    </font>
    <font>
      <sz val="12"/>
      <name val="官帕眉"/>
      <family val="3"/>
    </font>
    <font>
      <sz val="12"/>
      <name val="Times New Roman"/>
      <family val="1"/>
    </font>
    <font>
      <sz val="12"/>
      <name val="Helv"/>
      <family val="2"/>
    </font>
    <font>
      <sz val="12"/>
      <name val="奔覆眉"/>
      <family val="3"/>
    </font>
    <font>
      <sz val="8"/>
      <name val="Times New Roman"/>
      <family val="1"/>
    </font>
    <font>
      <sz val="12"/>
      <name val="Courier"/>
      <family val="3"/>
    </font>
    <font>
      <b/>
      <sz val="18"/>
      <color indexed="8"/>
      <name val="宋体"/>
      <family val="0"/>
    </font>
    <font>
      <sz val="10.5"/>
      <color indexed="8"/>
      <name val="宋体"/>
      <family val="0"/>
    </font>
    <font>
      <sz val="16"/>
      <name val="黑体"/>
      <family val="3"/>
    </font>
    <font>
      <sz val="12"/>
      <name val="微软雅黑"/>
      <family val="2"/>
    </font>
    <font>
      <b/>
      <sz val="22"/>
      <name val="方正小标宋简体"/>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theme="1"/>
      <name val="宋体"/>
      <family val="0"/>
    </font>
    <font>
      <sz val="10.5"/>
      <color theme="1"/>
      <name val="宋体"/>
      <family val="0"/>
    </font>
    <font>
      <sz val="10"/>
      <color theme="1"/>
      <name val="宋体"/>
      <family val="0"/>
    </font>
    <font>
      <sz val="10"/>
      <name val="Cambria"/>
      <family val="0"/>
    </font>
    <font>
      <sz val="10"/>
      <color indexed="8"/>
      <name val="Cambria"/>
      <family val="0"/>
    </font>
    <font>
      <sz val="10"/>
      <color theme="1"/>
      <name val="Cambria"/>
      <family val="0"/>
    </font>
    <font>
      <b/>
      <sz val="18"/>
      <color indexed="8"/>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right/>
      <top style="medium"/>
      <bottom style="medium"/>
    </border>
    <border>
      <left>
        <color indexed="63"/>
      </left>
      <right>
        <color indexed="63"/>
      </right>
      <top style="thin"/>
      <bottom style="thin"/>
    </border>
    <border>
      <left/>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top/>
      <bottom style="thin"/>
    </border>
  </borders>
  <cellStyleXfs count="32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3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9"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9"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9"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59"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59"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59"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59" fillId="2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9" fillId="2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59"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6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60"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60"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6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60"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181" fontId="45" fillId="0" borderId="0" applyFill="0" applyBorder="0" applyAlignment="0">
      <protection/>
    </xf>
    <xf numFmtId="41" fontId="33" fillId="0" borderId="0" applyFont="0" applyFill="0" applyBorder="0" applyAlignment="0" applyProtection="0"/>
    <xf numFmtId="188" fontId="37" fillId="0" borderId="0">
      <alignment/>
      <protection/>
    </xf>
    <xf numFmtId="184" fontId="33" fillId="0" borderId="0" applyFont="0" applyFill="0" applyBorder="0" applyAlignment="0" applyProtection="0"/>
    <xf numFmtId="187" fontId="33" fillId="0" borderId="0" applyFont="0" applyFill="0" applyBorder="0" applyAlignment="0" applyProtection="0"/>
    <xf numFmtId="185" fontId="33" fillId="0" borderId="0" applyFont="0" applyFill="0" applyBorder="0" applyAlignment="0" applyProtection="0"/>
    <xf numFmtId="177" fontId="37" fillId="0" borderId="0">
      <alignment/>
      <protection/>
    </xf>
    <xf numFmtId="0" fontId="43" fillId="0" borderId="0" applyProtection="0">
      <alignment/>
    </xf>
    <xf numFmtId="179" fontId="37" fillId="0" borderId="0">
      <alignment/>
      <protection/>
    </xf>
    <xf numFmtId="2" fontId="43" fillId="0" borderId="0" applyProtection="0">
      <alignment/>
    </xf>
    <xf numFmtId="0" fontId="39" fillId="0" borderId="1" applyNumberFormat="0" applyAlignment="0" applyProtection="0"/>
    <xf numFmtId="0" fontId="39" fillId="0" borderId="2">
      <alignment horizontal="left" vertical="center"/>
      <protection/>
    </xf>
    <xf numFmtId="0" fontId="46" fillId="0" borderId="0" applyProtection="0">
      <alignment/>
    </xf>
    <xf numFmtId="0" fontId="39" fillId="0" borderId="0" applyProtection="0">
      <alignment/>
    </xf>
    <xf numFmtId="37" fontId="29" fillId="0" borderId="0">
      <alignment/>
      <protection/>
    </xf>
    <xf numFmtId="0" fontId="50" fillId="0" borderId="0">
      <alignment/>
      <protection/>
    </xf>
    <xf numFmtId="0" fontId="52" fillId="0" borderId="0">
      <alignment/>
      <protection/>
    </xf>
    <xf numFmtId="1" fontId="33" fillId="0" borderId="0">
      <alignment/>
      <protection/>
    </xf>
    <xf numFmtId="0" fontId="43" fillId="0" borderId="3" applyProtection="0">
      <alignment/>
    </xf>
    <xf numFmtId="37" fontId="29" fillId="0" borderId="0">
      <alignment/>
      <protection/>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 fillId="0" borderId="0">
      <alignment/>
      <protection/>
    </xf>
    <xf numFmtId="0" fontId="61" fillId="0" borderId="0" applyNumberFormat="0" applyFill="0" applyBorder="0" applyAlignment="0" applyProtection="0"/>
    <xf numFmtId="0" fontId="62"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63"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64" fillId="0" borderId="8"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7" fillId="0" borderId="0">
      <alignment horizontal="centerContinuous"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65" fillId="3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9" fillId="0" borderId="0">
      <alignment vertical="center"/>
      <protection/>
    </xf>
    <xf numFmtId="0" fontId="66"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10" fillId="0" borderId="0">
      <alignment/>
      <protection/>
    </xf>
    <xf numFmtId="0" fontId="4"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5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4" fillId="0" borderId="0">
      <alignment/>
      <protection/>
    </xf>
    <xf numFmtId="0" fontId="4" fillId="0" borderId="0">
      <alignment/>
      <protection/>
    </xf>
    <xf numFmtId="0" fontId="10" fillId="0" borderId="0">
      <alignment vertical="center"/>
      <protection/>
    </xf>
    <xf numFmtId="0" fontId="1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lignment vertical="center"/>
      <protection/>
    </xf>
    <xf numFmtId="0" fontId="3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59" fillId="0" borderId="0">
      <alignment vertical="center"/>
      <protection/>
    </xf>
    <xf numFmtId="0" fontId="59" fillId="0" borderId="0">
      <alignment vertical="center"/>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protection/>
    </xf>
    <xf numFmtId="0" fontId="10" fillId="0" borderId="0">
      <alignment vertical="center"/>
      <protection/>
    </xf>
    <xf numFmtId="0" fontId="4"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7" fillId="3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8" fillId="0" borderId="11"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41" fillId="0" borderId="0">
      <alignment/>
      <protection/>
    </xf>
    <xf numFmtId="0" fontId="41" fillId="0" borderId="0">
      <alignment/>
      <protection/>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69" fillId="36" borderId="13"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70" fillId="38" borderId="15"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31" fillId="39" borderId="16" applyNumberFormat="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3"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182" fontId="48" fillId="0" borderId="0" applyFont="0" applyFill="0" applyBorder="0" applyAlignment="0" applyProtection="0"/>
    <xf numFmtId="186" fontId="48" fillId="0" borderId="0" applyFont="0" applyFill="0" applyBorder="0" applyAlignment="0" applyProtection="0"/>
    <xf numFmtId="176" fontId="4" fillId="0" borderId="0" applyFont="0" applyFill="0" applyBorder="0" applyAlignment="0" applyProtection="0"/>
    <xf numFmtId="183" fontId="4" fillId="0" borderId="0" applyFont="0" applyFill="0" applyBorder="0" applyAlignment="0" applyProtection="0"/>
    <xf numFmtId="0" fontId="41" fillId="0" borderId="0">
      <alignment/>
      <protection/>
    </xf>
    <xf numFmtId="0" fontId="49" fillId="0" borderId="0" applyFont="0" applyFill="0" applyBorder="0" applyAlignment="0" applyProtection="0"/>
    <xf numFmtId="4" fontId="4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0"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51" fillId="0" borderId="0">
      <alignment/>
      <protection/>
    </xf>
    <xf numFmtId="0" fontId="6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6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6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60" fillId="46"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0" fillId="4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6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74"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75" fillId="36" borderId="19"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76" fillId="52" borderId="13"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0" fontId="25" fillId="13" borderId="14" applyNumberFormat="0" applyAlignment="0" applyProtection="0"/>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0" fontId="53" fillId="0" borderId="0">
      <alignment/>
      <protection/>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0" fontId="33" fillId="0" borderId="0">
      <alignment/>
      <protection/>
    </xf>
    <xf numFmtId="0" fontId="38" fillId="0" borderId="0" applyNumberFormat="0" applyFill="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0" fillId="53" borderId="21" applyNumberFormat="0" applyFont="0" applyAlignment="0" applyProtection="0"/>
    <xf numFmtId="0" fontId="4"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4" fillId="54" borderId="22" applyNumberFormat="0" applyFont="0" applyAlignment="0" applyProtection="0"/>
    <xf numFmtId="0" fontId="10" fillId="54" borderId="22" applyNumberFormat="0" applyFont="0" applyAlignment="0" applyProtection="0"/>
    <xf numFmtId="0" fontId="10" fillId="54" borderId="22" applyNumberFormat="0" applyFont="0" applyAlignment="0" applyProtection="0"/>
  </cellStyleXfs>
  <cellXfs count="266">
    <xf numFmtId="0" fontId="0" fillId="0" borderId="0" xfId="0" applyAlignment="1">
      <alignment/>
    </xf>
    <xf numFmtId="0" fontId="2" fillId="0" borderId="0" xfId="1941" applyFont="1" applyAlignment="1">
      <alignment vertical="center"/>
      <protection/>
    </xf>
    <xf numFmtId="0" fontId="3" fillId="0" borderId="0" xfId="1941" applyFont="1" applyAlignment="1">
      <alignment vertical="center"/>
      <protection/>
    </xf>
    <xf numFmtId="0" fontId="4" fillId="0" borderId="0" xfId="1941" applyFont="1" applyAlignment="1">
      <alignment vertical="center"/>
      <protection/>
    </xf>
    <xf numFmtId="49" fontId="6" fillId="0" borderId="10" xfId="1941" applyNumberFormat="1" applyFont="1" applyBorder="1" applyAlignment="1">
      <alignment horizontal="center" vertical="center" wrapText="1"/>
      <protection/>
    </xf>
    <xf numFmtId="0" fontId="3" fillId="0" borderId="10" xfId="1941" applyFont="1" applyBorder="1" applyAlignment="1">
      <alignment horizontal="center" vertical="center"/>
      <protection/>
    </xf>
    <xf numFmtId="0" fontId="3" fillId="0" borderId="10" xfId="1941" applyFont="1" applyBorder="1" applyAlignment="1">
      <alignment vertical="center"/>
      <protection/>
    </xf>
    <xf numFmtId="0" fontId="3" fillId="0" borderId="0" xfId="1941" applyFont="1" applyAlignment="1">
      <alignment horizontal="center" vertical="center"/>
      <protection/>
    </xf>
    <xf numFmtId="49" fontId="6" fillId="0" borderId="10" xfId="1941" applyNumberFormat="1" applyFont="1" applyFill="1" applyBorder="1" applyAlignment="1">
      <alignment horizontal="center" vertical="center" wrapText="1"/>
      <protection/>
    </xf>
    <xf numFmtId="189" fontId="3" fillId="0" borderId="10" xfId="2706" applyNumberFormat="1"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vertical="center"/>
    </xf>
    <xf numFmtId="0" fontId="77" fillId="0" borderId="10" xfId="1941" applyFont="1" applyFill="1" applyBorder="1" applyAlignment="1">
      <alignment horizontal="center" vertical="center" wrapText="1"/>
      <protection/>
    </xf>
    <xf numFmtId="0" fontId="77" fillId="0" borderId="10" xfId="1526" applyFont="1" applyFill="1" applyBorder="1" applyAlignment="1">
      <alignment horizontal="center" vertical="center"/>
      <protection/>
    </xf>
    <xf numFmtId="0" fontId="9" fillId="0" borderId="10" xfId="0" applyFont="1" applyBorder="1" applyAlignment="1">
      <alignment horizontal="center" vertical="center" wrapText="1"/>
    </xf>
    <xf numFmtId="0" fontId="77" fillId="0" borderId="10" xfId="1941" applyFont="1" applyFill="1" applyBorder="1" applyAlignment="1">
      <alignment horizontal="center" vertical="center"/>
      <protection/>
    </xf>
    <xf numFmtId="3" fontId="66" fillId="0" borderId="10" xfId="1941" applyNumberFormat="1" applyFont="1" applyFill="1" applyBorder="1" applyAlignment="1">
      <alignment horizontal="center" vertical="center"/>
      <protection/>
    </xf>
    <xf numFmtId="0" fontId="77" fillId="0" borderId="10" xfId="1941" applyFont="1" applyFill="1" applyBorder="1" applyAlignment="1">
      <alignment vertical="center" wrapText="1"/>
      <protection/>
    </xf>
    <xf numFmtId="0" fontId="78" fillId="0" borderId="10" xfId="1941" applyFont="1" applyFill="1" applyBorder="1" applyAlignment="1">
      <alignment vertical="center" wrapText="1"/>
      <protection/>
    </xf>
    <xf numFmtId="0" fontId="78" fillId="0" borderId="10" xfId="1941" applyFont="1" applyFill="1" applyBorder="1" applyAlignment="1">
      <alignment vertical="center"/>
      <protection/>
    </xf>
    <xf numFmtId="0" fontId="66" fillId="0" borderId="10" xfId="1941" applyFont="1" applyFill="1" applyBorder="1" applyAlignment="1">
      <alignment vertical="center" wrapText="1"/>
      <protection/>
    </xf>
    <xf numFmtId="0" fontId="9" fillId="0" borderId="0" xfId="0" applyFont="1" applyBorder="1" applyAlignment="1">
      <alignment vertical="center" wrapText="1"/>
    </xf>
    <xf numFmtId="0" fontId="66" fillId="0" borderId="10" xfId="1941" applyFont="1" applyFill="1" applyBorder="1" applyAlignment="1">
      <alignment horizontal="center" vertical="center" wrapText="1"/>
      <protection/>
    </xf>
    <xf numFmtId="0" fontId="79" fillId="0" borderId="10" xfId="1941" applyFont="1" applyFill="1" applyBorder="1" applyAlignment="1">
      <alignment horizontal="center" vertical="center" wrapText="1"/>
      <protection/>
    </xf>
    <xf numFmtId="3" fontId="79" fillId="0" borderId="10" xfId="1941" applyNumberFormat="1" applyFont="1" applyFill="1" applyBorder="1" applyAlignment="1">
      <alignment horizontal="center" vertical="center"/>
      <protection/>
    </xf>
    <xf numFmtId="0" fontId="10" fillId="0" borderId="0" xfId="0" applyFont="1" applyAlignment="1">
      <alignment vertical="center"/>
    </xf>
    <xf numFmtId="0" fontId="66" fillId="0" borderId="10" xfId="1941" applyFont="1" applyFill="1" applyBorder="1" applyAlignment="1">
      <alignment vertical="center"/>
      <protection/>
    </xf>
    <xf numFmtId="0" fontId="66" fillId="0" borderId="10" xfId="1941" applyFont="1" applyFill="1" applyBorder="1" applyAlignment="1">
      <alignment horizontal="justify" vertical="center" wrapText="1"/>
      <protection/>
    </xf>
    <xf numFmtId="0" fontId="79" fillId="0" borderId="10" xfId="1941" applyFont="1" applyFill="1" applyBorder="1" applyAlignment="1">
      <alignment vertical="center"/>
      <protection/>
    </xf>
    <xf numFmtId="0" fontId="78" fillId="0" borderId="10" xfId="1941" applyFont="1" applyFill="1" applyBorder="1" applyAlignment="1">
      <alignment horizontal="justify" vertical="center" wrapText="1"/>
      <protection/>
    </xf>
    <xf numFmtId="0" fontId="68" fillId="0" borderId="10" xfId="1828" applyFont="1" applyFill="1" applyBorder="1" applyAlignment="1">
      <alignment horizontal="center" vertical="center" wrapText="1"/>
      <protection/>
    </xf>
    <xf numFmtId="0" fontId="11" fillId="0" borderId="10" xfId="1828" applyFont="1" applyBorder="1" applyAlignment="1">
      <alignment horizontal="center" vertical="center"/>
      <protection/>
    </xf>
    <xf numFmtId="3" fontId="59" fillId="0" borderId="10" xfId="1828" applyNumberFormat="1" applyFont="1" applyFill="1" applyBorder="1" applyAlignment="1">
      <alignment horizontal="center" vertical="center"/>
      <protection/>
    </xf>
    <xf numFmtId="0" fontId="11" fillId="0" borderId="10" xfId="1828" applyFont="1" applyBorder="1" applyAlignment="1">
      <alignment horizontal="center" vertical="center" wrapText="1"/>
      <protection/>
    </xf>
    <xf numFmtId="0" fontId="59" fillId="0" borderId="10" xfId="1828" applyFont="1" applyFill="1" applyBorder="1" applyAlignment="1">
      <alignment horizontal="center" vertical="center" wrapText="1"/>
      <protection/>
    </xf>
    <xf numFmtId="0" fontId="59" fillId="0" borderId="10" xfId="1828" applyFont="1" applyFill="1" applyBorder="1" applyAlignment="1">
      <alignment horizontal="left" vertical="center" wrapText="1"/>
      <protection/>
    </xf>
    <xf numFmtId="0" fontId="68" fillId="0" borderId="10" xfId="1828" applyFont="1" applyFill="1" applyBorder="1" applyAlignment="1">
      <alignment vertical="center" wrapText="1"/>
      <protection/>
    </xf>
    <xf numFmtId="0" fontId="59" fillId="0" borderId="10" xfId="1828" applyFont="1" applyFill="1" applyBorder="1" applyAlignment="1">
      <alignment horizontal="left" vertical="center"/>
      <protection/>
    </xf>
    <xf numFmtId="0" fontId="11" fillId="0" borderId="10" xfId="1526" applyFont="1" applyBorder="1" applyAlignment="1">
      <alignment horizontal="center" vertical="center"/>
      <protection/>
    </xf>
    <xf numFmtId="3" fontId="1" fillId="0" borderId="10" xfId="1828" applyNumberFormat="1" applyFont="1" applyBorder="1" applyAlignment="1">
      <alignment horizontal="center" vertical="center"/>
      <protection/>
    </xf>
    <xf numFmtId="0" fontId="1" fillId="0" borderId="10" xfId="1828" applyFont="1" applyBorder="1" applyAlignment="1">
      <alignment horizontal="left" vertical="center" wrapText="1"/>
      <protection/>
    </xf>
    <xf numFmtId="0" fontId="11" fillId="0" borderId="10" xfId="1828" applyFont="1" applyBorder="1" applyAlignment="1">
      <alignment horizontal="left" vertical="center" wrapText="1"/>
      <protection/>
    </xf>
    <xf numFmtId="0" fontId="1" fillId="0" borderId="0" xfId="1828" applyFont="1" applyBorder="1" applyAlignment="1">
      <alignment horizontal="left" vertical="center" wrapText="1"/>
      <protection/>
    </xf>
    <xf numFmtId="0" fontId="11" fillId="0" borderId="10" xfId="1828" applyFont="1" applyFill="1" applyBorder="1" applyAlignment="1">
      <alignment horizontal="left" vertical="center" wrapText="1"/>
      <protection/>
    </xf>
    <xf numFmtId="0" fontId="1" fillId="0" borderId="10" xfId="1828" applyFont="1" applyFill="1" applyBorder="1" applyAlignment="1">
      <alignment horizontal="left" vertical="center" wrapText="1"/>
      <protection/>
    </xf>
    <xf numFmtId="0" fontId="1" fillId="0" borderId="10" xfId="1828" applyFont="1" applyBorder="1" applyAlignment="1">
      <alignment horizontal="center" vertical="center" wrapText="1"/>
      <protection/>
    </xf>
    <xf numFmtId="0" fontId="1" fillId="0" borderId="10" xfId="1828" applyFont="1" applyBorder="1" applyAlignment="1">
      <alignment horizontal="left" vertical="center"/>
      <protection/>
    </xf>
    <xf numFmtId="0" fontId="68" fillId="0" borderId="10" xfId="2103" applyFont="1" applyBorder="1" applyAlignment="1">
      <alignment horizontal="center" vertical="center" wrapText="1"/>
      <protection/>
    </xf>
    <xf numFmtId="0" fontId="11" fillId="0" borderId="10" xfId="1526" applyFont="1" applyFill="1" applyBorder="1" applyAlignment="1">
      <alignment horizontal="center" vertical="center"/>
      <protection/>
    </xf>
    <xf numFmtId="0" fontId="11" fillId="0" borderId="10" xfId="1828" applyFont="1" applyFill="1" applyBorder="1" applyAlignment="1">
      <alignment horizontal="center" vertical="center"/>
      <protection/>
    </xf>
    <xf numFmtId="3" fontId="1" fillId="0" borderId="10" xfId="1828" applyNumberFormat="1" applyFont="1" applyFill="1" applyBorder="1" applyAlignment="1">
      <alignment horizontal="center" vertical="center"/>
      <protection/>
    </xf>
    <xf numFmtId="0" fontId="11" fillId="0" borderId="10" xfId="1828" applyFont="1" applyFill="1" applyBorder="1" applyAlignment="1">
      <alignment horizontal="center" vertical="center" wrapText="1"/>
      <protection/>
    </xf>
    <xf numFmtId="0" fontId="11" fillId="0" borderId="10" xfId="1828" applyFont="1" applyFill="1" applyBorder="1" applyAlignment="1">
      <alignment vertical="center" wrapText="1"/>
      <protection/>
    </xf>
    <xf numFmtId="0" fontId="1" fillId="0" borderId="10" xfId="1828" applyFont="1" applyFill="1" applyBorder="1" applyAlignment="1">
      <alignment vertical="center" wrapText="1"/>
      <protection/>
    </xf>
    <xf numFmtId="0" fontId="1" fillId="0" borderId="10" xfId="1828" applyFont="1" applyFill="1" applyBorder="1" applyAlignment="1">
      <alignment horizontal="left" vertical="center"/>
      <protection/>
    </xf>
    <xf numFmtId="0" fontId="1" fillId="0" borderId="10" xfId="1828"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3" fillId="0" borderId="0" xfId="1514" applyFont="1" applyAlignment="1">
      <alignment vertical="center"/>
      <protection/>
    </xf>
    <xf numFmtId="0" fontId="12" fillId="0" borderId="0" xfId="1514" applyFont="1" applyAlignment="1">
      <alignment vertical="center"/>
      <protection/>
    </xf>
    <xf numFmtId="0" fontId="4" fillId="0" borderId="0" xfId="1514" applyAlignment="1">
      <alignment vertical="center"/>
      <protection/>
    </xf>
    <xf numFmtId="0" fontId="4" fillId="0" borderId="0" xfId="1514" applyFont="1" applyAlignment="1">
      <alignment horizontal="center" vertical="center" wrapText="1"/>
      <protection/>
    </xf>
    <xf numFmtId="0" fontId="14" fillId="0" borderId="0" xfId="1514" applyFont="1" applyAlignment="1">
      <alignment horizontal="center" vertical="center" wrapText="1"/>
      <protection/>
    </xf>
    <xf numFmtId="0" fontId="2" fillId="0" borderId="10" xfId="1514" applyFont="1" applyBorder="1" applyAlignment="1">
      <alignment horizontal="center" vertical="center" wrapText="1"/>
      <protection/>
    </xf>
    <xf numFmtId="0" fontId="1" fillId="0" borderId="10" xfId="1514" applyFont="1" applyFill="1" applyBorder="1" applyAlignment="1">
      <alignment horizontal="left" vertical="center" wrapText="1"/>
      <protection/>
    </xf>
    <xf numFmtId="4" fontId="3" fillId="0" borderId="10" xfId="1526" applyNumberFormat="1" applyFont="1" applyFill="1" applyBorder="1" applyAlignment="1">
      <alignment horizontal="right" vertical="center" wrapText="1"/>
      <protection/>
    </xf>
    <xf numFmtId="0" fontId="9" fillId="0" borderId="10" xfId="1509" applyFont="1" applyBorder="1" applyAlignment="1">
      <alignment horizontal="center" vertical="center" wrapText="1"/>
      <protection/>
    </xf>
    <xf numFmtId="0" fontId="80" fillId="0" borderId="10" xfId="1526" applyFont="1" applyBorder="1" applyAlignment="1">
      <alignment horizontal="left" vertical="center" wrapText="1"/>
      <protection/>
    </xf>
    <xf numFmtId="0" fontId="59" fillId="0" borderId="0" xfId="1509">
      <alignment vertical="center"/>
      <protection/>
    </xf>
    <xf numFmtId="0" fontId="59" fillId="0" borderId="0" xfId="1509" applyAlignment="1">
      <alignment horizontal="right" vertical="center"/>
      <protection/>
    </xf>
    <xf numFmtId="4" fontId="7" fillId="0" borderId="10" xfId="1672" applyNumberFormat="1" applyFont="1" applyFill="1" applyBorder="1" applyAlignment="1">
      <alignment horizontal="right" vertical="center"/>
      <protection/>
    </xf>
    <xf numFmtId="4" fontId="4" fillId="0" borderId="10" xfId="1514" applyNumberFormat="1" applyFont="1" applyFill="1" applyBorder="1" applyAlignment="1">
      <alignment horizontal="right" vertical="center" wrapText="1"/>
      <protection/>
    </xf>
    <xf numFmtId="4" fontId="8" fillId="0" borderId="10" xfId="1509" applyNumberFormat="1" applyFont="1" applyFill="1" applyBorder="1" applyAlignment="1">
      <alignment horizontal="right" vertical="center"/>
      <protection/>
    </xf>
    <xf numFmtId="0" fontId="11" fillId="0" borderId="10" xfId="1514" applyFont="1" applyFill="1" applyBorder="1" applyAlignment="1">
      <alignment horizontal="center" vertical="center" wrapText="1"/>
      <protection/>
    </xf>
    <xf numFmtId="0" fontId="9" fillId="0" borderId="10" xfId="1509" applyFont="1" applyFill="1" applyBorder="1" applyAlignment="1">
      <alignment horizontal="center" vertical="center" wrapText="1"/>
      <protection/>
    </xf>
    <xf numFmtId="0" fontId="80" fillId="0" borderId="10" xfId="1560" applyFont="1" applyBorder="1" applyAlignment="1">
      <alignment horizontal="center" vertical="center" wrapText="1"/>
      <protection/>
    </xf>
    <xf numFmtId="43" fontId="81" fillId="0" borderId="10" xfId="2665" applyNumberFormat="1" applyFont="1" applyBorder="1" applyAlignment="1" applyProtection="1">
      <alignment horizontal="right" vertical="center" wrapText="1"/>
      <protection/>
    </xf>
    <xf numFmtId="0" fontId="82" fillId="0" borderId="10" xfId="1510" applyFont="1" applyBorder="1" applyAlignment="1">
      <alignment horizontal="center" vertical="center"/>
      <protection/>
    </xf>
    <xf numFmtId="0" fontId="3" fillId="0" borderId="23" xfId="1542" applyFont="1" applyBorder="1" applyAlignment="1">
      <alignment horizontal="right" vertical="center" wrapText="1"/>
      <protection/>
    </xf>
    <xf numFmtId="0" fontId="59" fillId="0" borderId="10" xfId="1509" applyFill="1" applyBorder="1" applyAlignment="1">
      <alignment horizontal="center" vertical="center" wrapText="1"/>
      <protection/>
    </xf>
    <xf numFmtId="49" fontId="0" fillId="0" borderId="0" xfId="0" applyNumberFormat="1" applyFill="1" applyAlignment="1">
      <alignment vertical="center"/>
    </xf>
    <xf numFmtId="0" fontId="3" fillId="0" borderId="0" xfId="2224" applyFont="1" applyAlignment="1">
      <alignment vertical="center"/>
      <protection/>
    </xf>
    <xf numFmtId="0" fontId="0" fillId="0" borderId="0" xfId="2224" applyAlignment="1">
      <alignment vertical="center"/>
      <protection/>
    </xf>
    <xf numFmtId="0" fontId="0" fillId="0" borderId="0" xfId="2224" applyAlignment="1">
      <alignment vertical="center" wrapText="1"/>
      <protection/>
    </xf>
    <xf numFmtId="0" fontId="3" fillId="0" borderId="0" xfId="1828" applyFont="1" applyAlignment="1">
      <alignment vertical="center"/>
      <protection/>
    </xf>
    <xf numFmtId="0" fontId="3" fillId="0" borderId="10" xfId="2223" applyFont="1" applyBorder="1" applyAlignment="1">
      <alignment horizontal="center" vertical="center"/>
      <protection/>
    </xf>
    <xf numFmtId="0" fontId="3" fillId="0" borderId="24" xfId="2223" applyFont="1" applyBorder="1" applyAlignment="1">
      <alignment horizontal="center" vertical="center"/>
      <protection/>
    </xf>
    <xf numFmtId="0" fontId="3" fillId="0" borderId="10" xfId="2019" applyFont="1" applyBorder="1" applyAlignment="1">
      <alignment horizontal="left" vertical="center"/>
      <protection/>
    </xf>
    <xf numFmtId="0" fontId="3" fillId="0" borderId="10" xfId="2019" applyFont="1" applyBorder="1" applyAlignment="1">
      <alignment vertical="center"/>
      <protection/>
    </xf>
    <xf numFmtId="0" fontId="3" fillId="0" borderId="10" xfId="2042" applyFont="1" applyBorder="1" applyAlignment="1">
      <alignment vertical="center"/>
      <protection/>
    </xf>
    <xf numFmtId="49" fontId="3" fillId="0" borderId="10" xfId="2019" applyNumberFormat="1" applyFont="1" applyFill="1" applyBorder="1" applyAlignment="1">
      <alignment horizontal="left" vertical="center"/>
      <protection/>
    </xf>
    <xf numFmtId="190" fontId="3" fillId="0" borderId="10" xfId="2019" applyNumberFormat="1" applyFont="1" applyFill="1" applyBorder="1" applyAlignment="1">
      <alignment horizontal="left" vertical="center"/>
      <protection/>
    </xf>
    <xf numFmtId="0" fontId="3" fillId="0" borderId="10" xfId="1828" applyFont="1" applyBorder="1" applyAlignment="1">
      <alignment vertical="center"/>
      <protection/>
    </xf>
    <xf numFmtId="49" fontId="3" fillId="0" borderId="10" xfId="2019" applyNumberFormat="1" applyFont="1" applyFill="1" applyBorder="1" applyAlignment="1">
      <alignment vertical="center"/>
      <protection/>
    </xf>
    <xf numFmtId="0" fontId="3" fillId="0" borderId="0" xfId="2223" applyFont="1" applyBorder="1" applyAlignment="1">
      <alignment horizontal="right" vertical="center"/>
      <protection/>
    </xf>
    <xf numFmtId="49" fontId="3" fillId="0" borderId="25" xfId="2019" applyNumberFormat="1" applyFont="1" applyFill="1" applyBorder="1" applyAlignment="1">
      <alignment horizontal="left" vertical="center"/>
      <protection/>
    </xf>
    <xf numFmtId="0" fontId="3" fillId="0" borderId="25" xfId="2019" applyFont="1" applyBorder="1" applyAlignment="1">
      <alignment vertical="center"/>
      <protection/>
    </xf>
    <xf numFmtId="0" fontId="3" fillId="0" borderId="25" xfId="2019" applyFont="1" applyBorder="1" applyAlignment="1">
      <alignment horizontal="left" vertical="center"/>
      <protection/>
    </xf>
    <xf numFmtId="0" fontId="4" fillId="0" borderId="0" xfId="1828" applyFont="1" applyAlignment="1">
      <alignment vertical="center"/>
      <protection/>
    </xf>
    <xf numFmtId="0" fontId="3" fillId="0" borderId="0" xfId="2223" applyFont="1" applyBorder="1" applyAlignment="1">
      <alignment vertical="center"/>
      <protection/>
    </xf>
    <xf numFmtId="0" fontId="3" fillId="0" borderId="0" xfId="0" applyFont="1" applyAlignment="1">
      <alignment vertical="center"/>
    </xf>
    <xf numFmtId="191" fontId="3" fillId="0" borderId="10" xfId="2019" applyNumberFormat="1" applyFont="1" applyBorder="1" applyAlignment="1">
      <alignment vertical="center"/>
      <protection/>
    </xf>
    <xf numFmtId="191" fontId="3" fillId="0" borderId="10" xfId="1828" applyNumberFormat="1" applyFont="1" applyBorder="1" applyAlignment="1">
      <alignment vertical="center"/>
      <protection/>
    </xf>
    <xf numFmtId="191" fontId="3" fillId="0" borderId="10" xfId="2042" applyNumberFormat="1" applyFont="1" applyBorder="1" applyAlignment="1">
      <alignment vertical="center"/>
      <protection/>
    </xf>
    <xf numFmtId="0" fontId="3" fillId="0" borderId="10" xfId="2078" applyNumberFormat="1" applyFont="1" applyFill="1" applyBorder="1" applyAlignment="1" applyProtection="1">
      <alignment horizontal="left" vertical="center"/>
      <protection/>
    </xf>
    <xf numFmtId="0" fontId="3" fillId="0" borderId="10" xfId="2078" applyNumberFormat="1" applyFont="1" applyFill="1" applyBorder="1" applyAlignment="1" applyProtection="1">
      <alignment horizontal="left" vertical="center" wrapText="1"/>
      <protection/>
    </xf>
    <xf numFmtId="191" fontId="3" fillId="0" borderId="10" xfId="2078" applyNumberFormat="1" applyFont="1" applyFill="1" applyBorder="1" applyAlignment="1" applyProtection="1">
      <alignment horizontal="right" vertical="center"/>
      <protection/>
    </xf>
    <xf numFmtId="191" fontId="3" fillId="0" borderId="10" xfId="2042" applyNumberFormat="1" applyFont="1" applyBorder="1" applyAlignment="1">
      <alignment horizontal="center" vertical="center"/>
      <protection/>
    </xf>
    <xf numFmtId="0" fontId="3" fillId="0" borderId="0" xfId="2226" applyFont="1" applyAlignment="1">
      <alignment vertical="center"/>
      <protection/>
    </xf>
    <xf numFmtId="0" fontId="4" fillId="0" borderId="0" xfId="2226">
      <alignment/>
      <protection/>
    </xf>
    <xf numFmtId="0" fontId="4" fillId="0" borderId="0" xfId="2226" applyFont="1" applyAlignment="1">
      <alignment/>
      <protection/>
    </xf>
    <xf numFmtId="0" fontId="4" fillId="0" borderId="0" xfId="2226" applyFont="1">
      <alignment/>
      <protection/>
    </xf>
    <xf numFmtId="0" fontId="3" fillId="0" borderId="0" xfId="2226" applyFont="1" applyFill="1" applyBorder="1" applyAlignment="1">
      <alignment vertical="center"/>
      <protection/>
    </xf>
    <xf numFmtId="0" fontId="3" fillId="0" borderId="0" xfId="2226" applyFont="1" applyFill="1" applyAlignment="1">
      <alignment horizontal="right" vertical="center"/>
      <protection/>
    </xf>
    <xf numFmtId="0" fontId="15" fillId="0" borderId="0" xfId="2226" applyFont="1">
      <alignment/>
      <protection/>
    </xf>
    <xf numFmtId="0" fontId="3" fillId="0" borderId="10" xfId="2226" applyFont="1" applyFill="1" applyBorder="1" applyAlignment="1">
      <alignment horizontal="center" vertical="center"/>
      <protection/>
    </xf>
    <xf numFmtId="192" fontId="3" fillId="0" borderId="10" xfId="2226" applyNumberFormat="1" applyFont="1" applyFill="1" applyBorder="1" applyAlignment="1">
      <alignment vertical="center"/>
      <protection/>
    </xf>
    <xf numFmtId="0" fontId="3" fillId="0" borderId="10" xfId="2226" applyFont="1" applyFill="1" applyBorder="1" applyAlignment="1">
      <alignment vertical="center"/>
      <protection/>
    </xf>
    <xf numFmtId="0" fontId="3" fillId="0" borderId="10" xfId="2226" applyFont="1" applyFill="1" applyBorder="1" applyAlignment="1">
      <alignment horizontal="left" vertical="center" wrapText="1"/>
      <protection/>
    </xf>
    <xf numFmtId="0" fontId="16" fillId="0" borderId="0" xfId="2226" applyFont="1">
      <alignment/>
      <protection/>
    </xf>
    <xf numFmtId="0" fontId="17" fillId="0" borderId="0" xfId="2223" applyFont="1" applyAlignment="1">
      <alignment vertical="center"/>
      <protection/>
    </xf>
    <xf numFmtId="0" fontId="7" fillId="0" borderId="10" xfId="2225" applyNumberFormat="1" applyFont="1" applyFill="1" applyBorder="1" applyAlignment="1">
      <alignment horizontal="left" vertical="center"/>
      <protection/>
    </xf>
    <xf numFmtId="191" fontId="3" fillId="0" borderId="10" xfId="0" applyNumberFormat="1" applyFont="1" applyBorder="1" applyAlignment="1">
      <alignment vertical="center"/>
    </xf>
    <xf numFmtId="191" fontId="3" fillId="0" borderId="10" xfId="2019" applyNumberFormat="1" applyFont="1" applyBorder="1" applyAlignment="1">
      <alignment vertical="center" wrapText="1"/>
      <protection/>
    </xf>
    <xf numFmtId="191" fontId="3" fillId="0" borderId="10" xfId="1508" applyNumberFormat="1" applyFont="1" applyFill="1" applyBorder="1" applyAlignment="1" applyProtection="1">
      <alignment horizontal="right" vertical="center" wrapText="1"/>
      <protection/>
    </xf>
    <xf numFmtId="191" fontId="3" fillId="0" borderId="10" xfId="2042" applyNumberFormat="1" applyFont="1" applyBorder="1" applyAlignment="1">
      <alignment vertical="center" wrapText="1"/>
      <protection/>
    </xf>
    <xf numFmtId="0" fontId="3" fillId="0" borderId="10" xfId="1508" applyNumberFormat="1" applyFont="1" applyFill="1" applyBorder="1" applyAlignment="1">
      <alignment horizontal="left" vertical="center" wrapText="1"/>
      <protection/>
    </xf>
    <xf numFmtId="0" fontId="3" fillId="0" borderId="10" xfId="1508" applyNumberFormat="1" applyFont="1" applyFill="1" applyBorder="1" applyAlignment="1" applyProtection="1">
      <alignment horizontal="left" vertical="center" wrapText="1"/>
      <protection/>
    </xf>
    <xf numFmtId="194" fontId="3" fillId="0" borderId="10" xfId="2042" applyNumberFormat="1" applyFont="1" applyBorder="1" applyAlignment="1">
      <alignment horizontal="center" vertical="center" wrapText="1"/>
      <protection/>
    </xf>
    <xf numFmtId="0" fontId="0" fillId="0" borderId="0" xfId="0" applyFont="1" applyFill="1" applyAlignment="1">
      <alignment vertical="center"/>
    </xf>
    <xf numFmtId="0" fontId="3" fillId="0" borderId="0" xfId="0" applyNumberFormat="1" applyFont="1" applyFill="1" applyAlignment="1" applyProtection="1">
      <alignment vertical="center"/>
      <protection/>
    </xf>
    <xf numFmtId="0" fontId="0" fillId="0" borderId="0" xfId="0" applyFont="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centerContinuous" vertical="center"/>
    </xf>
    <xf numFmtId="0" fontId="3" fillId="0" borderId="10" xfId="0" applyFont="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left" vertical="center"/>
    </xf>
    <xf numFmtId="194" fontId="3" fillId="0" borderId="24" xfId="1508" applyNumberFormat="1" applyFont="1" applyFill="1" applyBorder="1" applyAlignment="1" applyProtection="1">
      <alignment horizontal="right" vertical="center"/>
      <protection/>
    </xf>
    <xf numFmtId="0" fontId="3" fillId="0" borderId="2" xfId="0" applyFont="1" applyFill="1" applyBorder="1" applyAlignment="1">
      <alignment horizontal="left" vertical="center"/>
    </xf>
    <xf numFmtId="194" fontId="3" fillId="0" borderId="10" xfId="1508" applyNumberFormat="1" applyFont="1" applyFill="1" applyBorder="1" applyAlignment="1" applyProtection="1">
      <alignment horizontal="right" vertical="center"/>
      <protection/>
    </xf>
    <xf numFmtId="194" fontId="3" fillId="0" borderId="10" xfId="0" applyNumberFormat="1" applyFont="1" applyFill="1" applyBorder="1" applyAlignment="1" applyProtection="1">
      <alignment horizontal="right" vertical="center"/>
      <protection/>
    </xf>
    <xf numFmtId="194" fontId="3" fillId="0" borderId="27" xfId="0" applyNumberFormat="1" applyFont="1" applyFill="1" applyBorder="1" applyAlignment="1" applyProtection="1">
      <alignment horizontal="right" vertical="center"/>
      <protection/>
    </xf>
    <xf numFmtId="194" fontId="3" fillId="0" borderId="24"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28" xfId="0" applyNumberFormat="1" applyFont="1" applyFill="1" applyBorder="1" applyAlignment="1" applyProtection="1">
      <alignment horizontal="right" vertical="center"/>
      <protection/>
    </xf>
    <xf numFmtId="0" fontId="3" fillId="0" borderId="10" xfId="0" applyFont="1" applyBorder="1" applyAlignment="1">
      <alignment horizontal="left" vertical="center"/>
    </xf>
    <xf numFmtId="4" fontId="3" fillId="0" borderId="24" xfId="0" applyNumberFormat="1" applyFont="1" applyBorder="1" applyAlignment="1">
      <alignment horizontal="right" vertical="center"/>
    </xf>
    <xf numFmtId="4" fontId="3" fillId="0" borderId="10" xfId="0" applyNumberFormat="1" applyFont="1" applyFill="1" applyBorder="1" applyAlignment="1">
      <alignment horizontal="right"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18" fillId="0" borderId="0" xfId="0" applyFont="1" applyAlignment="1">
      <alignment vertical="center"/>
    </xf>
    <xf numFmtId="0" fontId="0" fillId="0" borderId="0" xfId="0" applyAlignment="1">
      <alignment horizontal="left" vertical="center"/>
    </xf>
    <xf numFmtId="0" fontId="3" fillId="0" borderId="0" xfId="1828" applyFont="1" applyAlignment="1">
      <alignment horizontal="left" vertical="center" wrapText="1"/>
      <protection/>
    </xf>
    <xf numFmtId="0" fontId="4" fillId="0" borderId="0" xfId="1828" applyFont="1" applyAlignment="1">
      <alignment horizontal="left" vertical="center" wrapText="1"/>
      <protection/>
    </xf>
    <xf numFmtId="0" fontId="0" fillId="0" borderId="0" xfId="0" applyAlignment="1">
      <alignment vertical="center" wrapText="1"/>
    </xf>
    <xf numFmtId="0" fontId="3" fillId="0" borderId="0" xfId="2223" applyFont="1" applyBorder="1" applyAlignment="1">
      <alignment horizontal="left" vertical="center" wrapText="1"/>
      <protection/>
    </xf>
    <xf numFmtId="0" fontId="3" fillId="0" borderId="0" xfId="0" applyFont="1" applyAlignment="1">
      <alignment vertical="center" wrapText="1"/>
    </xf>
    <xf numFmtId="0" fontId="3" fillId="0" borderId="10" xfId="2223" applyFont="1" applyBorder="1" applyAlignment="1">
      <alignment horizontal="left" vertical="center" wrapText="1"/>
      <protection/>
    </xf>
    <xf numFmtId="0" fontId="3" fillId="0" borderId="10" xfId="2019" applyFont="1" applyBorder="1" applyAlignment="1">
      <alignment horizontal="center" vertical="center" wrapText="1"/>
      <protection/>
    </xf>
    <xf numFmtId="0" fontId="3" fillId="0" borderId="10" xfId="2042" applyFont="1" applyBorder="1" applyAlignment="1">
      <alignment horizontal="center" vertical="center" wrapText="1"/>
      <protection/>
    </xf>
    <xf numFmtId="191" fontId="3" fillId="0" borderId="10" xfId="2042" applyNumberFormat="1" applyFont="1" applyFill="1" applyBorder="1" applyAlignment="1">
      <alignment vertical="center" wrapText="1"/>
      <protection/>
    </xf>
    <xf numFmtId="0" fontId="3" fillId="0" borderId="10" xfId="2019" applyFont="1" applyFill="1" applyBorder="1" applyAlignment="1">
      <alignment horizontal="left" vertical="center"/>
      <protection/>
    </xf>
    <xf numFmtId="191" fontId="3" fillId="0" borderId="10" xfId="2042" applyNumberFormat="1" applyFont="1" applyBorder="1" applyAlignment="1">
      <alignment horizontal="center" vertical="center" wrapText="1"/>
      <protection/>
    </xf>
    <xf numFmtId="0" fontId="3" fillId="0" borderId="0" xfId="2223" applyFont="1" applyBorder="1" applyAlignment="1">
      <alignment horizontal="right" vertical="center" wrapText="1"/>
      <protection/>
    </xf>
    <xf numFmtId="0" fontId="3" fillId="0" borderId="10" xfId="2042" applyFont="1" applyBorder="1" applyAlignment="1">
      <alignment vertical="center" wrapText="1"/>
      <protection/>
    </xf>
    <xf numFmtId="0" fontId="3" fillId="0" borderId="0" xfId="0" applyFont="1" applyFill="1" applyAlignment="1">
      <alignment/>
    </xf>
    <xf numFmtId="0" fontId="3" fillId="0" borderId="0" xfId="0" applyFont="1" applyFill="1" applyAlignment="1">
      <alignment horizontal="center" vertical="center" wrapText="1"/>
    </xf>
    <xf numFmtId="0" fontId="3" fillId="0" borderId="0" xfId="0" applyFont="1" applyAlignment="1">
      <alignment/>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49" fontId="3" fillId="0" borderId="10" xfId="1974" applyNumberFormat="1" applyFont="1" applyFill="1" applyBorder="1" applyAlignment="1" applyProtection="1">
      <alignment horizontal="left" vertical="center"/>
      <protection/>
    </xf>
    <xf numFmtId="194" fontId="3" fillId="0" borderId="10" xfId="1974" applyNumberFormat="1" applyFont="1" applyFill="1" applyBorder="1" applyAlignment="1" applyProtection="1">
      <alignment horizontal="right" vertical="center"/>
      <protection/>
    </xf>
    <xf numFmtId="0" fontId="3" fillId="0" borderId="0" xfId="0" applyFont="1" applyFill="1" applyAlignment="1">
      <alignment horizontal="right" vertical="center"/>
    </xf>
    <xf numFmtId="0" fontId="3" fillId="0" borderId="10" xfId="0" applyFont="1" applyBorder="1" applyAlignment="1">
      <alignment horizontal="centerContinuous"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94" fontId="3" fillId="0" borderId="27" xfId="1508"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0" fontId="3" fillId="0" borderId="10" xfId="0" applyFont="1" applyBorder="1" applyAlignment="1">
      <alignment horizontal="left" vertical="center" wrapText="1"/>
    </xf>
    <xf numFmtId="4" fontId="3" fillId="0" borderId="10" xfId="0" applyNumberFormat="1" applyFont="1" applyBorder="1" applyAlignment="1">
      <alignment horizontal="right" vertical="center" wrapText="1"/>
    </xf>
    <xf numFmtId="4" fontId="3" fillId="0" borderId="10" xfId="0" applyNumberFormat="1" applyFont="1" applyFill="1" applyBorder="1" applyAlignment="1">
      <alignment horizontal="right" vertical="center" wrapText="1"/>
    </xf>
    <xf numFmtId="194" fontId="3" fillId="0" borderId="10" xfId="0" applyNumberFormat="1" applyFont="1" applyFill="1" applyBorder="1" applyAlignment="1" applyProtection="1">
      <alignment horizontal="right" vertical="center" wrapText="1"/>
      <protection/>
    </xf>
    <xf numFmtId="0" fontId="3" fillId="0" borderId="10" xfId="2223" applyFont="1" applyBorder="1" applyAlignment="1" quotePrefix="1">
      <alignment horizontal="center" vertical="center"/>
      <protection/>
    </xf>
    <xf numFmtId="0" fontId="13" fillId="0" borderId="0" xfId="0" applyFont="1" applyAlignment="1">
      <alignment horizontal="center" vertical="center"/>
    </xf>
    <xf numFmtId="0" fontId="13" fillId="0" borderId="0" xfId="0" applyNumberFormat="1" applyFont="1" applyFill="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29"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protection/>
    </xf>
    <xf numFmtId="0" fontId="13" fillId="0" borderId="0" xfId="1504" applyFont="1" applyAlignment="1">
      <alignment horizontal="center" vertical="center" wrapText="1"/>
      <protection/>
    </xf>
    <xf numFmtId="0" fontId="3" fillId="0" borderId="26" xfId="2042" applyFont="1" applyBorder="1" applyAlignment="1">
      <alignment horizontal="center" vertical="center" wrapText="1"/>
      <protection/>
    </xf>
    <xf numFmtId="0" fontId="3" fillId="0" borderId="25" xfId="2042" applyFont="1" applyBorder="1" applyAlignment="1">
      <alignment horizontal="center" vertical="center" wrapText="1"/>
      <protection/>
    </xf>
    <xf numFmtId="0" fontId="3" fillId="0" borderId="0" xfId="0" applyFont="1" applyBorder="1" applyAlignment="1">
      <alignment horizontal="left" vertical="center" wrapText="1"/>
    </xf>
    <xf numFmtId="0" fontId="13" fillId="0" borderId="0" xfId="1504" applyFont="1" applyAlignment="1">
      <alignment horizontal="center" vertical="center"/>
      <protection/>
    </xf>
    <xf numFmtId="0" fontId="3" fillId="0" borderId="10" xfId="2223" applyFont="1" applyBorder="1" applyAlignment="1">
      <alignment horizontal="center" vertical="center"/>
      <protection/>
    </xf>
    <xf numFmtId="0" fontId="3" fillId="0" borderId="10" xfId="2042" applyFont="1" applyBorder="1" applyAlignment="1">
      <alignment horizontal="center" vertical="center"/>
      <protection/>
    </xf>
    <xf numFmtId="0" fontId="3" fillId="0" borderId="0" xfId="0" applyFont="1" applyBorder="1" applyAlignment="1">
      <alignment horizontal="left" vertical="center"/>
    </xf>
    <xf numFmtId="0" fontId="3" fillId="0" borderId="24" xfId="2223" applyFont="1" applyBorder="1" applyAlignment="1">
      <alignment horizontal="center" vertical="center"/>
      <protection/>
    </xf>
    <xf numFmtId="0" fontId="3" fillId="0" borderId="28" xfId="2223" applyFont="1" applyBorder="1" applyAlignment="1">
      <alignment horizontal="center" vertical="center"/>
      <protection/>
    </xf>
    <xf numFmtId="0" fontId="13" fillId="0" borderId="0" xfId="2226" applyFont="1" applyAlignment="1">
      <alignment horizontal="center" vertical="center"/>
      <protection/>
    </xf>
    <xf numFmtId="0" fontId="13" fillId="0" borderId="0" xfId="2224" applyFont="1" applyAlignment="1">
      <alignment horizontal="center" vertical="center"/>
      <protection/>
    </xf>
    <xf numFmtId="0" fontId="13" fillId="0" borderId="0" xfId="0" applyFont="1" applyAlignment="1">
      <alignment horizontal="center" vertical="center" wrapText="1"/>
    </xf>
    <xf numFmtId="0" fontId="4" fillId="0" borderId="0" xfId="1514" applyFont="1" applyAlignment="1">
      <alignment horizontal="center" vertical="center" wrapText="1"/>
      <protection/>
    </xf>
    <xf numFmtId="0" fontId="14" fillId="0" borderId="0" xfId="1514" applyFont="1" applyAlignment="1">
      <alignment horizontal="center" vertical="center" wrapText="1"/>
      <protection/>
    </xf>
    <xf numFmtId="0" fontId="2" fillId="0" borderId="10" xfId="1514" applyFont="1" applyBorder="1" applyAlignment="1">
      <alignment horizontal="center" vertical="center" wrapText="1"/>
      <protection/>
    </xf>
    <xf numFmtId="0" fontId="9" fillId="0" borderId="10" xfId="1509" applyFont="1" applyBorder="1" applyAlignment="1">
      <alignment horizontal="center" vertical="center" wrapText="1"/>
      <protection/>
    </xf>
    <xf numFmtId="0" fontId="9" fillId="0" borderId="10" xfId="1509" applyFont="1" applyFill="1" applyBorder="1" applyAlignment="1">
      <alignment horizontal="center" vertical="center" wrapText="1"/>
      <protection/>
    </xf>
    <xf numFmtId="0" fontId="81" fillId="0" borderId="10" xfId="1767" applyFont="1" applyBorder="1">
      <alignment vertical="center"/>
      <protection/>
    </xf>
    <xf numFmtId="0" fontId="80" fillId="0" borderId="10" xfId="1560" applyFont="1" applyBorder="1" applyAlignment="1">
      <alignment vertical="center" wrapText="1"/>
      <protection/>
    </xf>
    <xf numFmtId="0" fontId="82" fillId="0" borderId="10" xfId="1510" applyFont="1" applyBorder="1">
      <alignment vertical="center"/>
      <protection/>
    </xf>
    <xf numFmtId="0" fontId="80" fillId="0" borderId="10" xfId="1526" applyFont="1" applyBorder="1" applyAlignment="1">
      <alignment horizontal="left" vertical="center" wrapText="1"/>
      <protection/>
    </xf>
    <xf numFmtId="0" fontId="3" fillId="0" borderId="10" xfId="1514" applyFont="1" applyFill="1" applyBorder="1" applyAlignment="1">
      <alignment horizontal="left" vertical="center" wrapText="1"/>
      <protection/>
    </xf>
    <xf numFmtId="43" fontId="81" fillId="0" borderId="10" xfId="2665" applyNumberFormat="1" applyFont="1" applyBorder="1" applyAlignment="1" applyProtection="1">
      <alignment horizontal="right" vertical="center" wrapText="1"/>
      <protection/>
    </xf>
    <xf numFmtId="0" fontId="59" fillId="0" borderId="10" xfId="1509" applyFill="1" applyBorder="1" applyAlignment="1">
      <alignment horizontal="center" vertical="center"/>
      <protection/>
    </xf>
    <xf numFmtId="0" fontId="59" fillId="0" borderId="10" xfId="1509" applyFill="1" applyBorder="1" applyAlignment="1">
      <alignment horizontal="center" vertical="center" wrapText="1"/>
      <protection/>
    </xf>
    <xf numFmtId="0" fontId="83" fillId="0" borderId="0" xfId="0" applyFont="1" applyAlignment="1">
      <alignment horizontal="center" vertical="center" wrapText="1"/>
    </xf>
    <xf numFmtId="0" fontId="8" fillId="0" borderId="23" xfId="0" applyFont="1" applyBorder="1" applyAlignment="1">
      <alignment horizontal="center" vertical="center" wrapText="1"/>
    </xf>
    <xf numFmtId="0" fontId="1" fillId="0" borderId="10" xfId="1526" applyFont="1" applyBorder="1" applyAlignment="1">
      <alignment horizontal="center" vertical="center" shrinkToFit="1"/>
      <protection/>
    </xf>
    <xf numFmtId="0" fontId="1" fillId="0" borderId="26" xfId="1516" applyFont="1" applyBorder="1" applyAlignment="1">
      <alignment horizontal="left" vertical="center" shrinkToFit="1"/>
      <protection/>
    </xf>
    <xf numFmtId="0" fontId="1" fillId="0" borderId="2" xfId="1516" applyFont="1" applyBorder="1" applyAlignment="1">
      <alignment horizontal="left" vertical="center" shrinkToFit="1"/>
      <protection/>
    </xf>
    <xf numFmtId="0" fontId="1" fillId="0" borderId="25" xfId="1516" applyFont="1" applyBorder="1" applyAlignment="1">
      <alignment horizontal="left" vertical="center" shrinkToFit="1"/>
      <protection/>
    </xf>
    <xf numFmtId="0" fontId="1" fillId="0" borderId="10" xfId="1828" applyFont="1" applyBorder="1" applyAlignment="1">
      <alignment horizontal="left" vertical="center" wrapText="1"/>
      <protection/>
    </xf>
    <xf numFmtId="0" fontId="9" fillId="0" borderId="10" xfId="0" applyFont="1" applyBorder="1" applyAlignment="1">
      <alignment horizontal="center" vertical="center" wrapText="1"/>
    </xf>
    <xf numFmtId="0" fontId="1" fillId="0" borderId="10" xfId="1828" applyFont="1" applyBorder="1" applyAlignment="1">
      <alignment horizontal="center" vertical="center"/>
      <protection/>
    </xf>
    <xf numFmtId="0" fontId="1" fillId="0" borderId="10" xfId="1526" applyFont="1" applyFill="1" applyBorder="1" applyAlignment="1">
      <alignment horizontal="center" vertical="center" shrinkToFit="1"/>
      <protection/>
    </xf>
    <xf numFmtId="0" fontId="1" fillId="0" borderId="10" xfId="1828" applyFont="1" applyFill="1" applyBorder="1" applyAlignment="1">
      <alignment horizontal="left" vertical="center" wrapText="1"/>
      <protection/>
    </xf>
    <xf numFmtId="0" fontId="1" fillId="0" borderId="10" xfId="1828" applyFont="1" applyFill="1" applyBorder="1" applyAlignment="1">
      <alignment horizontal="center" vertical="center"/>
      <protection/>
    </xf>
    <xf numFmtId="9" fontId="1" fillId="0" borderId="10" xfId="1009" applyFont="1" applyFill="1" applyBorder="1" applyAlignment="1">
      <alignment horizontal="center" vertical="center"/>
    </xf>
    <xf numFmtId="0" fontId="1" fillId="0" borderId="26" xfId="1828" applyFont="1" applyBorder="1" applyAlignment="1">
      <alignment horizontal="center" vertical="center" wrapText="1"/>
      <protection/>
    </xf>
    <xf numFmtId="0" fontId="1" fillId="0" borderId="25" xfId="1828" applyFont="1" applyBorder="1" applyAlignment="1">
      <alignment horizontal="center" vertical="center" wrapText="1"/>
      <protection/>
    </xf>
    <xf numFmtId="9" fontId="1" fillId="0" borderId="26" xfId="1021" applyFont="1" applyBorder="1" applyAlignment="1">
      <alignment horizontal="center" vertical="center" wrapText="1"/>
    </xf>
    <xf numFmtId="9" fontId="1" fillId="0" borderId="25" xfId="1021" applyFont="1" applyBorder="1" applyAlignment="1">
      <alignment horizontal="center" vertical="center" wrapText="1"/>
    </xf>
    <xf numFmtId="0" fontId="66" fillId="0" borderId="10" xfId="1526" applyFont="1" applyFill="1" applyBorder="1" applyAlignment="1">
      <alignment horizontal="center" vertical="center" shrinkToFit="1"/>
      <protection/>
    </xf>
    <xf numFmtId="0" fontId="59" fillId="0" borderId="10" xfId="1828" applyFont="1" applyFill="1" applyBorder="1" applyAlignment="1">
      <alignment horizontal="center" vertical="center" wrapText="1"/>
      <protection/>
    </xf>
    <xf numFmtId="0" fontId="59" fillId="0" borderId="10" xfId="1828" applyFont="1" applyFill="1" applyBorder="1" applyAlignment="1">
      <alignment horizontal="left" vertical="center" wrapText="1"/>
      <protection/>
    </xf>
    <xf numFmtId="0" fontId="59" fillId="0" borderId="10" xfId="1828" applyFont="1" applyFill="1" applyBorder="1" applyAlignment="1">
      <alignment horizontal="center" vertical="center"/>
      <protection/>
    </xf>
    <xf numFmtId="0" fontId="66" fillId="0" borderId="10" xfId="1941" applyFont="1" applyFill="1" applyBorder="1" applyAlignment="1">
      <alignment horizontal="left" vertical="center" wrapText="1"/>
      <protection/>
    </xf>
    <xf numFmtId="0" fontId="66" fillId="0" borderId="10" xfId="1941" applyFont="1" applyFill="1" applyBorder="1" applyAlignment="1">
      <alignment horizontal="center" vertical="center" wrapText="1"/>
      <protection/>
    </xf>
    <xf numFmtId="9" fontId="66" fillId="0" borderId="10" xfId="1027" applyFont="1" applyFill="1" applyBorder="1" applyAlignment="1">
      <alignment horizontal="center" vertical="center" wrapText="1"/>
    </xf>
    <xf numFmtId="0" fontId="66" fillId="0" borderId="10" xfId="1941" applyFont="1" applyFill="1" applyBorder="1" applyAlignment="1">
      <alignment horizontal="center" vertical="center"/>
      <protection/>
    </xf>
    <xf numFmtId="9" fontId="66" fillId="0" borderId="10" xfId="1027" applyFont="1" applyFill="1" applyBorder="1" applyAlignment="1">
      <alignment horizontal="center" vertical="center"/>
    </xf>
    <xf numFmtId="0" fontId="79" fillId="0" borderId="10" xfId="1941" applyFont="1" applyFill="1" applyBorder="1" applyAlignment="1">
      <alignment horizontal="center" vertical="center" wrapText="1"/>
      <protection/>
    </xf>
    <xf numFmtId="9" fontId="79" fillId="0" borderId="10" xfId="1027" applyFont="1" applyFill="1" applyBorder="1" applyAlignment="1">
      <alignment horizontal="center" vertical="center" wrapText="1"/>
    </xf>
    <xf numFmtId="0" fontId="77" fillId="0" borderId="10" xfId="1941" applyFont="1" applyFill="1" applyBorder="1" applyAlignment="1">
      <alignment horizontal="center" vertical="center" wrapText="1"/>
      <protection/>
    </xf>
    <xf numFmtId="0" fontId="78" fillId="0" borderId="10" xfId="1941" applyFont="1" applyFill="1" applyBorder="1" applyAlignment="1">
      <alignment horizontal="center" vertical="center"/>
      <protection/>
    </xf>
    <xf numFmtId="0" fontId="5" fillId="0" borderId="0" xfId="1941" applyFont="1" applyAlignment="1">
      <alignment horizontal="center" vertical="center"/>
      <protection/>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horizontal="centerContinuous" vertical="center"/>
    </xf>
    <xf numFmtId="0" fontId="57" fillId="0" borderId="0" xfId="0" applyFont="1" applyAlignment="1">
      <alignment horizontal="centerContinuous" vertical="center"/>
    </xf>
    <xf numFmtId="0" fontId="3" fillId="0" borderId="0" xfId="0" applyFont="1" applyAlignment="1">
      <alignment horizontal="right"/>
    </xf>
    <xf numFmtId="49" fontId="3" fillId="0" borderId="10" xfId="0" applyNumberFormat="1" applyFont="1" applyFill="1" applyBorder="1" applyAlignment="1">
      <alignment vertical="center"/>
    </xf>
    <xf numFmtId="194" fontId="3" fillId="0" borderId="10" xfId="0" applyNumberFormat="1" applyFont="1" applyFill="1" applyBorder="1" applyAlignment="1">
      <alignment vertical="center"/>
    </xf>
    <xf numFmtId="0" fontId="57" fillId="0" borderId="0" xfId="0" applyFont="1" applyFill="1" applyAlignment="1">
      <alignment vertical="center"/>
    </xf>
  </cellXfs>
  <cellStyles count="3204">
    <cellStyle name="Normal" xfId="0"/>
    <cellStyle name="?鹎%U龡&amp;H齲_x0001_C铣_x0014__x0007__x0001__x0001_" xfId="15"/>
    <cellStyle name="?鹎%U龡&amp;H齲_x0001_C铣_x0014__x0007__x0001__x0001_ 2" xfId="16"/>
    <cellStyle name="?鹎%U龡&amp;H齲_x0001_C铣_x0014__x0007__x0001__x0001_ 3" xfId="17"/>
    <cellStyle name="?鹎%U龡&amp;H齲_x0001_C铣_x0014__x0007__x0001__x0001_ 3 2" xfId="18"/>
    <cellStyle name="?鹎%U龡&amp;H齲_x0001_C铣_x0014__x0007__x0001__x0001_ 3 3" xfId="19"/>
    <cellStyle name="?鹎%U龡&amp;H齲_x0001_C铣_x0014__x0007__x0001__x0001_ 3 4" xfId="20"/>
    <cellStyle name="?鹎%U龡&amp;H齲_x0001_C铣_x0014__x0007__x0001__x0001_ 3 5" xfId="21"/>
    <cellStyle name="?鹎%U龡&amp;H齲_x0001_C铣_x0014__x0007__x0001__x0001_ 3 6" xfId="22"/>
    <cellStyle name="?鹎%U龡&amp;H齲_x0001_C铣_x0014__x0007__x0001__x0001_ 4" xfId="23"/>
    <cellStyle name="?鹎%U龡&amp;H齲_x0001_C铣_x0014__x0007__x0001__x0001_ 4 2" xfId="24"/>
    <cellStyle name="?鹎%U龡&amp;H齲_x0001_C铣_x0014__x0007__x0001__x0001_ 4 3" xfId="25"/>
    <cellStyle name="?鹎%U龡&amp;H齲_x0001_C铣_x0014__x0007__x0001__x0001_ 4 4" xfId="26"/>
    <cellStyle name="?鹎%U龡&amp;H齲_x0001_C铣_x0014__x0007__x0001__x0001_ 4 5" xfId="27"/>
    <cellStyle name="?鹎%U龡&amp;H齲_x0001_C铣_x0014__x0007__x0001__x0001_ 4 6" xfId="28"/>
    <cellStyle name="20% - 强调文字颜色 1" xfId="29"/>
    <cellStyle name="20% - 强调文字颜色 1 2" xfId="30"/>
    <cellStyle name="20% - 强调文字颜色 1 2 2" xfId="31"/>
    <cellStyle name="20% - 强调文字颜色 1 2 2 2" xfId="32"/>
    <cellStyle name="20% - 强调文字颜色 1 2 2 2 2" xfId="33"/>
    <cellStyle name="20% - 强调文字颜色 1 2 2 2 3" xfId="34"/>
    <cellStyle name="20% - 强调文字颜色 1 2 2 2 4" xfId="35"/>
    <cellStyle name="20% - 强调文字颜色 1 2 2 2 5" xfId="36"/>
    <cellStyle name="20% - 强调文字颜色 1 2 2 3" xfId="37"/>
    <cellStyle name="20% - 强调文字颜色 1 2 2 3 2" xfId="38"/>
    <cellStyle name="20% - 强调文字颜色 1 2 2 3 3" xfId="39"/>
    <cellStyle name="20% - 强调文字颜色 1 2 2 3 4" xfId="40"/>
    <cellStyle name="20% - 强调文字颜色 1 2 2 3 5" xfId="41"/>
    <cellStyle name="20% - 强调文字颜色 1 2 2 4" xfId="42"/>
    <cellStyle name="20% - 强调文字颜色 1 2 2 5" xfId="43"/>
    <cellStyle name="20% - 强调文字颜色 1 2 2 6" xfId="44"/>
    <cellStyle name="20% - 强调文字颜色 1 2 2 7" xfId="45"/>
    <cellStyle name="20% - 强调文字颜色 1 2 3" xfId="46"/>
    <cellStyle name="20% - 强调文字颜色 1 2 3 2" xfId="47"/>
    <cellStyle name="20% - 强调文字颜色 1 2 3 3" xfId="48"/>
    <cellStyle name="20% - 强调文字颜色 1 2 3 4" xfId="49"/>
    <cellStyle name="20% - 强调文字颜色 1 2 3 5" xfId="50"/>
    <cellStyle name="20% - 强调文字颜色 1 2 4" xfId="51"/>
    <cellStyle name="20% - 强调文字颜色 1 2 4 2" xfId="52"/>
    <cellStyle name="20% - 强调文字颜色 1 2 4 3" xfId="53"/>
    <cellStyle name="20% - 强调文字颜色 1 2 4 4" xfId="54"/>
    <cellStyle name="20% - 强调文字颜色 1 2 4 5" xfId="55"/>
    <cellStyle name="20% - 强调文字颜色 1 2 5" xfId="56"/>
    <cellStyle name="20% - 强调文字颜色 1 2 5 2" xfId="57"/>
    <cellStyle name="20% - 强调文字颜色 1 2 5 3" xfId="58"/>
    <cellStyle name="20% - 强调文字颜色 1 2 5 4" xfId="59"/>
    <cellStyle name="20% - 强调文字颜色 1 2 5 5" xfId="60"/>
    <cellStyle name="20% - 强调文字颜色 1 2 6" xfId="61"/>
    <cellStyle name="20% - 强调文字颜色 1 2 7" xfId="62"/>
    <cellStyle name="20% - 强调文字颜色 1 2 8" xfId="63"/>
    <cellStyle name="20% - 强调文字颜色 1 2 9" xfId="64"/>
    <cellStyle name="20% - 强调文字颜色 1 3" xfId="65"/>
    <cellStyle name="20% - 强调文字颜色 1 3 2" xfId="66"/>
    <cellStyle name="20% - 强调文字颜色 1 3 2 2" xfId="67"/>
    <cellStyle name="20% - 强调文字颜色 1 3 2 3" xfId="68"/>
    <cellStyle name="20% - 强调文字颜色 1 3 2 4" xfId="69"/>
    <cellStyle name="20% - 强调文字颜色 1 3 2 5" xfId="70"/>
    <cellStyle name="20% - 强调文字颜色 1 3 3" xfId="71"/>
    <cellStyle name="20% - 强调文字颜色 1 3 4" xfId="72"/>
    <cellStyle name="20% - 强调文字颜色 1 3 5" xfId="73"/>
    <cellStyle name="20% - 强调文字颜色 1 3 6" xfId="74"/>
    <cellStyle name="20% - 强调文字颜色 1 4" xfId="75"/>
    <cellStyle name="20% - 强调文字颜色 1 4 2" xfId="76"/>
    <cellStyle name="20% - 强调文字颜色 1 4 3" xfId="77"/>
    <cellStyle name="20% - 强调文字颜色 1 4 4" xfId="78"/>
    <cellStyle name="20% - 强调文字颜色 1 4 5" xfId="79"/>
    <cellStyle name="20% - 强调文字颜色 1 5" xfId="80"/>
    <cellStyle name="20% - 强调文字颜色 1 6" xfId="81"/>
    <cellStyle name="20% - 强调文字颜色 2" xfId="82"/>
    <cellStyle name="20% - 强调文字颜色 2 2" xfId="83"/>
    <cellStyle name="20% - 强调文字颜色 2 2 2" xfId="84"/>
    <cellStyle name="20% - 强调文字颜色 2 2 2 2" xfId="85"/>
    <cellStyle name="20% - 强调文字颜色 2 2 2 2 2" xfId="86"/>
    <cellStyle name="20% - 强调文字颜色 2 2 2 2 3" xfId="87"/>
    <cellStyle name="20% - 强调文字颜色 2 2 2 2 4" xfId="88"/>
    <cellStyle name="20% - 强调文字颜色 2 2 2 2 5" xfId="89"/>
    <cellStyle name="20% - 强调文字颜色 2 2 2 3" xfId="90"/>
    <cellStyle name="20% - 强调文字颜色 2 2 2 3 2" xfId="91"/>
    <cellStyle name="20% - 强调文字颜色 2 2 2 3 3" xfId="92"/>
    <cellStyle name="20% - 强调文字颜色 2 2 2 3 4" xfId="93"/>
    <cellStyle name="20% - 强调文字颜色 2 2 2 3 5" xfId="94"/>
    <cellStyle name="20% - 强调文字颜色 2 2 2 4" xfId="95"/>
    <cellStyle name="20% - 强调文字颜色 2 2 2 5" xfId="96"/>
    <cellStyle name="20% - 强调文字颜色 2 2 2 6" xfId="97"/>
    <cellStyle name="20% - 强调文字颜色 2 2 2 7" xfId="98"/>
    <cellStyle name="20% - 强调文字颜色 2 2 3" xfId="99"/>
    <cellStyle name="20% - 强调文字颜色 2 2 3 2" xfId="100"/>
    <cellStyle name="20% - 强调文字颜色 2 2 3 3" xfId="101"/>
    <cellStyle name="20% - 强调文字颜色 2 2 3 4" xfId="102"/>
    <cellStyle name="20% - 强调文字颜色 2 2 3 5" xfId="103"/>
    <cellStyle name="20% - 强调文字颜色 2 2 4" xfId="104"/>
    <cellStyle name="20% - 强调文字颜色 2 2 4 2" xfId="105"/>
    <cellStyle name="20% - 强调文字颜色 2 2 4 3" xfId="106"/>
    <cellStyle name="20% - 强调文字颜色 2 2 4 4" xfId="107"/>
    <cellStyle name="20% - 强调文字颜色 2 2 4 5" xfId="108"/>
    <cellStyle name="20% - 强调文字颜色 2 2 5" xfId="109"/>
    <cellStyle name="20% - 强调文字颜色 2 2 5 2" xfId="110"/>
    <cellStyle name="20% - 强调文字颜色 2 2 5 3" xfId="111"/>
    <cellStyle name="20% - 强调文字颜色 2 2 5 4" xfId="112"/>
    <cellStyle name="20% - 强调文字颜色 2 2 5 5" xfId="113"/>
    <cellStyle name="20% - 强调文字颜色 2 2 6" xfId="114"/>
    <cellStyle name="20% - 强调文字颜色 2 2 7" xfId="115"/>
    <cellStyle name="20% - 强调文字颜色 2 2 8" xfId="116"/>
    <cellStyle name="20% - 强调文字颜色 2 2 9" xfId="117"/>
    <cellStyle name="20% - 强调文字颜色 2 3" xfId="118"/>
    <cellStyle name="20% - 强调文字颜色 2 3 2" xfId="119"/>
    <cellStyle name="20% - 强调文字颜色 2 3 2 2" xfId="120"/>
    <cellStyle name="20% - 强调文字颜色 2 3 2 3" xfId="121"/>
    <cellStyle name="20% - 强调文字颜色 2 3 2 4" xfId="122"/>
    <cellStyle name="20% - 强调文字颜色 2 3 2 5" xfId="123"/>
    <cellStyle name="20% - 强调文字颜色 2 3 3" xfId="124"/>
    <cellStyle name="20% - 强调文字颜色 2 3 4" xfId="125"/>
    <cellStyle name="20% - 强调文字颜色 2 3 5" xfId="126"/>
    <cellStyle name="20% - 强调文字颜色 2 3 6" xfId="127"/>
    <cellStyle name="20% - 强调文字颜色 2 4" xfId="128"/>
    <cellStyle name="20% - 强调文字颜色 2 4 2" xfId="129"/>
    <cellStyle name="20% - 强调文字颜色 2 4 3" xfId="130"/>
    <cellStyle name="20% - 强调文字颜色 2 4 4" xfId="131"/>
    <cellStyle name="20% - 强调文字颜色 2 4 5" xfId="132"/>
    <cellStyle name="20% - 强调文字颜色 2 5" xfId="133"/>
    <cellStyle name="20% - 强调文字颜色 2 6" xfId="134"/>
    <cellStyle name="20% - 强调文字颜色 3" xfId="135"/>
    <cellStyle name="20% - 强调文字颜色 3 2" xfId="136"/>
    <cellStyle name="20% - 强调文字颜色 3 2 2" xfId="137"/>
    <cellStyle name="20% - 强调文字颜色 3 2 2 2" xfId="138"/>
    <cellStyle name="20% - 强调文字颜色 3 2 2 2 2" xfId="139"/>
    <cellStyle name="20% - 强调文字颜色 3 2 2 2 3" xfId="140"/>
    <cellStyle name="20% - 强调文字颜色 3 2 2 2 4" xfId="141"/>
    <cellStyle name="20% - 强调文字颜色 3 2 2 2 5" xfId="142"/>
    <cellStyle name="20% - 强调文字颜色 3 2 2 3" xfId="143"/>
    <cellStyle name="20% - 强调文字颜色 3 2 2 3 2" xfId="144"/>
    <cellStyle name="20% - 强调文字颜色 3 2 2 3 3" xfId="145"/>
    <cellStyle name="20% - 强调文字颜色 3 2 2 3 4" xfId="146"/>
    <cellStyle name="20% - 强调文字颜色 3 2 2 3 5" xfId="147"/>
    <cellStyle name="20% - 强调文字颜色 3 2 2 4" xfId="148"/>
    <cellStyle name="20% - 强调文字颜色 3 2 2 5" xfId="149"/>
    <cellStyle name="20% - 强调文字颜色 3 2 2 6" xfId="150"/>
    <cellStyle name="20% - 强调文字颜色 3 2 2 7" xfId="151"/>
    <cellStyle name="20% - 强调文字颜色 3 2 3" xfId="152"/>
    <cellStyle name="20% - 强调文字颜色 3 2 3 2" xfId="153"/>
    <cellStyle name="20% - 强调文字颜色 3 2 3 3" xfId="154"/>
    <cellStyle name="20% - 强调文字颜色 3 2 3 4" xfId="155"/>
    <cellStyle name="20% - 强调文字颜色 3 2 3 5" xfId="156"/>
    <cellStyle name="20% - 强调文字颜色 3 2 4" xfId="157"/>
    <cellStyle name="20% - 强调文字颜色 3 2 4 2" xfId="158"/>
    <cellStyle name="20% - 强调文字颜色 3 2 4 3" xfId="159"/>
    <cellStyle name="20% - 强调文字颜色 3 2 4 4" xfId="160"/>
    <cellStyle name="20% - 强调文字颜色 3 2 4 5" xfId="161"/>
    <cellStyle name="20% - 强调文字颜色 3 2 5" xfId="162"/>
    <cellStyle name="20% - 强调文字颜色 3 2 5 2" xfId="163"/>
    <cellStyle name="20% - 强调文字颜色 3 2 5 3" xfId="164"/>
    <cellStyle name="20% - 强调文字颜色 3 2 5 4" xfId="165"/>
    <cellStyle name="20% - 强调文字颜色 3 2 5 5" xfId="166"/>
    <cellStyle name="20% - 强调文字颜色 3 2 6" xfId="167"/>
    <cellStyle name="20% - 强调文字颜色 3 2 7" xfId="168"/>
    <cellStyle name="20% - 强调文字颜色 3 2 8" xfId="169"/>
    <cellStyle name="20% - 强调文字颜色 3 2 9" xfId="170"/>
    <cellStyle name="20% - 强调文字颜色 3 3" xfId="171"/>
    <cellStyle name="20% - 强调文字颜色 3 3 2" xfId="172"/>
    <cellStyle name="20% - 强调文字颜色 3 3 2 2" xfId="173"/>
    <cellStyle name="20% - 强调文字颜色 3 3 2 3" xfId="174"/>
    <cellStyle name="20% - 强调文字颜色 3 3 2 4" xfId="175"/>
    <cellStyle name="20% - 强调文字颜色 3 3 2 5" xfId="176"/>
    <cellStyle name="20% - 强调文字颜色 3 3 3" xfId="177"/>
    <cellStyle name="20% - 强调文字颜色 3 3 4" xfId="178"/>
    <cellStyle name="20% - 强调文字颜色 3 3 5" xfId="179"/>
    <cellStyle name="20% - 强调文字颜色 3 3 6" xfId="180"/>
    <cellStyle name="20% - 强调文字颜色 3 4" xfId="181"/>
    <cellStyle name="20% - 强调文字颜色 3 4 2" xfId="182"/>
    <cellStyle name="20% - 强调文字颜色 3 4 3" xfId="183"/>
    <cellStyle name="20% - 强调文字颜色 3 4 4" xfId="184"/>
    <cellStyle name="20% - 强调文字颜色 3 4 5" xfId="185"/>
    <cellStyle name="20% - 强调文字颜色 3 5" xfId="186"/>
    <cellStyle name="20% - 强调文字颜色 3 6" xfId="187"/>
    <cellStyle name="20% - 强调文字颜色 4" xfId="188"/>
    <cellStyle name="20% - 强调文字颜色 4 2" xfId="189"/>
    <cellStyle name="20% - 强调文字颜色 4 2 2" xfId="190"/>
    <cellStyle name="20% - 强调文字颜色 4 2 2 2" xfId="191"/>
    <cellStyle name="20% - 强调文字颜色 4 2 2 2 2" xfId="192"/>
    <cellStyle name="20% - 强调文字颜色 4 2 2 2 3" xfId="193"/>
    <cellStyle name="20% - 强调文字颜色 4 2 2 2 4" xfId="194"/>
    <cellStyle name="20% - 强调文字颜色 4 2 2 2 5" xfId="195"/>
    <cellStyle name="20% - 强调文字颜色 4 2 2 3" xfId="196"/>
    <cellStyle name="20% - 强调文字颜色 4 2 2 3 2" xfId="197"/>
    <cellStyle name="20% - 强调文字颜色 4 2 2 3 3" xfId="198"/>
    <cellStyle name="20% - 强调文字颜色 4 2 2 3 4" xfId="199"/>
    <cellStyle name="20% - 强调文字颜色 4 2 2 3 5" xfId="200"/>
    <cellStyle name="20% - 强调文字颜色 4 2 2 4" xfId="201"/>
    <cellStyle name="20% - 强调文字颜色 4 2 2 5" xfId="202"/>
    <cellStyle name="20% - 强调文字颜色 4 2 2 6" xfId="203"/>
    <cellStyle name="20% - 强调文字颜色 4 2 2 7" xfId="204"/>
    <cellStyle name="20% - 强调文字颜色 4 2 3" xfId="205"/>
    <cellStyle name="20% - 强调文字颜色 4 2 3 2" xfId="206"/>
    <cellStyle name="20% - 强调文字颜色 4 2 3 3" xfId="207"/>
    <cellStyle name="20% - 强调文字颜色 4 2 3 4" xfId="208"/>
    <cellStyle name="20% - 强调文字颜色 4 2 3 5" xfId="209"/>
    <cellStyle name="20% - 强调文字颜色 4 2 4" xfId="210"/>
    <cellStyle name="20% - 强调文字颜色 4 2 4 2" xfId="211"/>
    <cellStyle name="20% - 强调文字颜色 4 2 4 3" xfId="212"/>
    <cellStyle name="20% - 强调文字颜色 4 2 4 4" xfId="213"/>
    <cellStyle name="20% - 强调文字颜色 4 2 4 5" xfId="214"/>
    <cellStyle name="20% - 强调文字颜色 4 2 5" xfId="215"/>
    <cellStyle name="20% - 强调文字颜色 4 2 5 2" xfId="216"/>
    <cellStyle name="20% - 强调文字颜色 4 2 5 3" xfId="217"/>
    <cellStyle name="20% - 强调文字颜色 4 2 5 4" xfId="218"/>
    <cellStyle name="20% - 强调文字颜色 4 2 5 5" xfId="219"/>
    <cellStyle name="20% - 强调文字颜色 4 2 6" xfId="220"/>
    <cellStyle name="20% - 强调文字颜色 4 2 7" xfId="221"/>
    <cellStyle name="20% - 强调文字颜色 4 2 8" xfId="222"/>
    <cellStyle name="20% - 强调文字颜色 4 2 9" xfId="223"/>
    <cellStyle name="20% - 强调文字颜色 4 3" xfId="224"/>
    <cellStyle name="20% - 强调文字颜色 4 3 2" xfId="225"/>
    <cellStyle name="20% - 强调文字颜色 4 3 2 2" xfId="226"/>
    <cellStyle name="20% - 强调文字颜色 4 3 2 3" xfId="227"/>
    <cellStyle name="20% - 强调文字颜色 4 3 2 4" xfId="228"/>
    <cellStyle name="20% - 强调文字颜色 4 3 2 5" xfId="229"/>
    <cellStyle name="20% - 强调文字颜色 4 3 3" xfId="230"/>
    <cellStyle name="20% - 强调文字颜色 4 3 4" xfId="231"/>
    <cellStyle name="20% - 强调文字颜色 4 3 5" xfId="232"/>
    <cellStyle name="20% - 强调文字颜色 4 3 6" xfId="233"/>
    <cellStyle name="20% - 强调文字颜色 4 4" xfId="234"/>
    <cellStyle name="20% - 强调文字颜色 4 4 2" xfId="235"/>
    <cellStyle name="20% - 强调文字颜色 4 4 3" xfId="236"/>
    <cellStyle name="20% - 强调文字颜色 4 4 4" xfId="237"/>
    <cellStyle name="20% - 强调文字颜色 4 4 5" xfId="238"/>
    <cellStyle name="20% - 强调文字颜色 4 5" xfId="239"/>
    <cellStyle name="20% - 强调文字颜色 4 6" xfId="240"/>
    <cellStyle name="20% - 强调文字颜色 5" xfId="241"/>
    <cellStyle name="20% - 强调文字颜色 5 2" xfId="242"/>
    <cellStyle name="20% - 强调文字颜色 5 2 2" xfId="243"/>
    <cellStyle name="20% - 强调文字颜色 5 2 2 2" xfId="244"/>
    <cellStyle name="20% - 强调文字颜色 5 2 2 2 2" xfId="245"/>
    <cellStyle name="20% - 强调文字颜色 5 2 2 2 3" xfId="246"/>
    <cellStyle name="20% - 强调文字颜色 5 2 2 2 4" xfId="247"/>
    <cellStyle name="20% - 强调文字颜色 5 2 2 2 5" xfId="248"/>
    <cellStyle name="20% - 强调文字颜色 5 2 2 3" xfId="249"/>
    <cellStyle name="20% - 强调文字颜色 5 2 2 3 2" xfId="250"/>
    <cellStyle name="20% - 强调文字颜色 5 2 2 3 3" xfId="251"/>
    <cellStyle name="20% - 强调文字颜色 5 2 2 3 4" xfId="252"/>
    <cellStyle name="20% - 强调文字颜色 5 2 2 3 5" xfId="253"/>
    <cellStyle name="20% - 强调文字颜色 5 2 2 4" xfId="254"/>
    <cellStyle name="20% - 强调文字颜色 5 2 2 5" xfId="255"/>
    <cellStyle name="20% - 强调文字颜色 5 2 2 6" xfId="256"/>
    <cellStyle name="20% - 强调文字颜色 5 2 2 7" xfId="257"/>
    <cellStyle name="20% - 强调文字颜色 5 2 3" xfId="258"/>
    <cellStyle name="20% - 强调文字颜色 5 2 3 2" xfId="259"/>
    <cellStyle name="20% - 强调文字颜色 5 2 3 3" xfId="260"/>
    <cellStyle name="20% - 强调文字颜色 5 2 3 4" xfId="261"/>
    <cellStyle name="20% - 强调文字颜色 5 2 3 5" xfId="262"/>
    <cellStyle name="20% - 强调文字颜色 5 2 4" xfId="263"/>
    <cellStyle name="20% - 强调文字颜色 5 2 4 2" xfId="264"/>
    <cellStyle name="20% - 强调文字颜色 5 2 4 3" xfId="265"/>
    <cellStyle name="20% - 强调文字颜色 5 2 4 4" xfId="266"/>
    <cellStyle name="20% - 强调文字颜色 5 2 4 5" xfId="267"/>
    <cellStyle name="20% - 强调文字颜色 5 2 5" xfId="268"/>
    <cellStyle name="20% - 强调文字颜色 5 2 5 2" xfId="269"/>
    <cellStyle name="20% - 强调文字颜色 5 2 5 3" xfId="270"/>
    <cellStyle name="20% - 强调文字颜色 5 2 5 4" xfId="271"/>
    <cellStyle name="20% - 强调文字颜色 5 2 5 5" xfId="272"/>
    <cellStyle name="20% - 强调文字颜色 5 2 6" xfId="273"/>
    <cellStyle name="20% - 强调文字颜色 5 2 7" xfId="274"/>
    <cellStyle name="20% - 强调文字颜色 5 2 8" xfId="275"/>
    <cellStyle name="20% - 强调文字颜色 5 2 9" xfId="276"/>
    <cellStyle name="20% - 强调文字颜色 5 3" xfId="277"/>
    <cellStyle name="20% - 强调文字颜色 5 3 2" xfId="278"/>
    <cellStyle name="20% - 强调文字颜色 5 3 2 2" xfId="279"/>
    <cellStyle name="20% - 强调文字颜色 5 3 2 3" xfId="280"/>
    <cellStyle name="20% - 强调文字颜色 5 3 2 4" xfId="281"/>
    <cellStyle name="20% - 强调文字颜色 5 3 2 5" xfId="282"/>
    <cellStyle name="20% - 强调文字颜色 5 3 3" xfId="283"/>
    <cellStyle name="20% - 强调文字颜色 5 3 4" xfId="284"/>
    <cellStyle name="20% - 强调文字颜色 5 3 5" xfId="285"/>
    <cellStyle name="20% - 强调文字颜色 5 3 6" xfId="286"/>
    <cellStyle name="20% - 强调文字颜色 5 4" xfId="287"/>
    <cellStyle name="20% - 强调文字颜色 5 4 2" xfId="288"/>
    <cellStyle name="20% - 强调文字颜色 5 4 3" xfId="289"/>
    <cellStyle name="20% - 强调文字颜色 5 4 4" xfId="290"/>
    <cellStyle name="20% - 强调文字颜色 5 4 5" xfId="291"/>
    <cellStyle name="20% - 强调文字颜色 5 5" xfId="292"/>
    <cellStyle name="20% - 强调文字颜色 5 6" xfId="293"/>
    <cellStyle name="20% - 强调文字颜色 6" xfId="294"/>
    <cellStyle name="20% - 强调文字颜色 6 2" xfId="295"/>
    <cellStyle name="20% - 强调文字颜色 6 2 2" xfId="296"/>
    <cellStyle name="20% - 强调文字颜色 6 2 2 2" xfId="297"/>
    <cellStyle name="20% - 强调文字颜色 6 2 2 2 2" xfId="298"/>
    <cellStyle name="20% - 强调文字颜色 6 2 2 2 3" xfId="299"/>
    <cellStyle name="20% - 强调文字颜色 6 2 2 2 4" xfId="300"/>
    <cellStyle name="20% - 强调文字颜色 6 2 2 2 5" xfId="301"/>
    <cellStyle name="20% - 强调文字颜色 6 2 2 3" xfId="302"/>
    <cellStyle name="20% - 强调文字颜色 6 2 2 3 2" xfId="303"/>
    <cellStyle name="20% - 强调文字颜色 6 2 2 3 3" xfId="304"/>
    <cellStyle name="20% - 强调文字颜色 6 2 2 3 4" xfId="305"/>
    <cellStyle name="20% - 强调文字颜色 6 2 2 3 5" xfId="306"/>
    <cellStyle name="20% - 强调文字颜色 6 2 2 4" xfId="307"/>
    <cellStyle name="20% - 强调文字颜色 6 2 2 5" xfId="308"/>
    <cellStyle name="20% - 强调文字颜色 6 2 2 6" xfId="309"/>
    <cellStyle name="20% - 强调文字颜色 6 2 2 7" xfId="310"/>
    <cellStyle name="20% - 强调文字颜色 6 2 3" xfId="311"/>
    <cellStyle name="20% - 强调文字颜色 6 2 3 2" xfId="312"/>
    <cellStyle name="20% - 强调文字颜色 6 2 3 3" xfId="313"/>
    <cellStyle name="20% - 强调文字颜色 6 2 3 4" xfId="314"/>
    <cellStyle name="20% - 强调文字颜色 6 2 3 5" xfId="315"/>
    <cellStyle name="20% - 强调文字颜色 6 2 4" xfId="316"/>
    <cellStyle name="20% - 强调文字颜色 6 2 4 2" xfId="317"/>
    <cellStyle name="20% - 强调文字颜色 6 2 4 3" xfId="318"/>
    <cellStyle name="20% - 强调文字颜色 6 2 4 4" xfId="319"/>
    <cellStyle name="20% - 强调文字颜色 6 2 4 5" xfId="320"/>
    <cellStyle name="20% - 强调文字颜色 6 2 5" xfId="321"/>
    <cellStyle name="20% - 强调文字颜色 6 2 5 2" xfId="322"/>
    <cellStyle name="20% - 强调文字颜色 6 2 5 3" xfId="323"/>
    <cellStyle name="20% - 强调文字颜色 6 2 5 4" xfId="324"/>
    <cellStyle name="20% - 强调文字颜色 6 2 5 5" xfId="325"/>
    <cellStyle name="20% - 强调文字颜色 6 2 6" xfId="326"/>
    <cellStyle name="20% - 强调文字颜色 6 2 7" xfId="327"/>
    <cellStyle name="20% - 强调文字颜色 6 2 8" xfId="328"/>
    <cellStyle name="20% - 强调文字颜色 6 2 9" xfId="329"/>
    <cellStyle name="20% - 强调文字颜色 6 3" xfId="330"/>
    <cellStyle name="20% - 强调文字颜色 6 3 2" xfId="331"/>
    <cellStyle name="20% - 强调文字颜色 6 3 2 2" xfId="332"/>
    <cellStyle name="20% - 强调文字颜色 6 3 2 3" xfId="333"/>
    <cellStyle name="20% - 强调文字颜色 6 3 2 4" xfId="334"/>
    <cellStyle name="20% - 强调文字颜色 6 3 2 5" xfId="335"/>
    <cellStyle name="20% - 强调文字颜色 6 3 3" xfId="336"/>
    <cellStyle name="20% - 强调文字颜色 6 3 4" xfId="337"/>
    <cellStyle name="20% - 强调文字颜色 6 3 5" xfId="338"/>
    <cellStyle name="20% - 强调文字颜色 6 3 6" xfId="339"/>
    <cellStyle name="20% - 强调文字颜色 6 4" xfId="340"/>
    <cellStyle name="20% - 强调文字颜色 6 4 2" xfId="341"/>
    <cellStyle name="20% - 强调文字颜色 6 4 3" xfId="342"/>
    <cellStyle name="20% - 强调文字颜色 6 4 4" xfId="343"/>
    <cellStyle name="20% - 强调文字颜色 6 4 5" xfId="344"/>
    <cellStyle name="20% - 强调文字颜色 6 5" xfId="345"/>
    <cellStyle name="20% - 强调文字颜色 6 6" xfId="346"/>
    <cellStyle name="20% - 着色 1" xfId="347"/>
    <cellStyle name="20% - 着色 1 2" xfId="348"/>
    <cellStyle name="20% - 着色 2" xfId="349"/>
    <cellStyle name="20% - 着色 2 2" xfId="350"/>
    <cellStyle name="20% - 着色 3" xfId="351"/>
    <cellStyle name="20% - 着色 3 2" xfId="352"/>
    <cellStyle name="20% - 着色 4" xfId="353"/>
    <cellStyle name="20% - 着色 4 2" xfId="354"/>
    <cellStyle name="20% - 着色 5" xfId="355"/>
    <cellStyle name="20% - 着色 5 2" xfId="356"/>
    <cellStyle name="20% - 着色 6" xfId="357"/>
    <cellStyle name="20% - 着色 6 2" xfId="358"/>
    <cellStyle name="40% - 强调文字颜色 1" xfId="359"/>
    <cellStyle name="40% - 强调文字颜色 1 2" xfId="360"/>
    <cellStyle name="40% - 强调文字颜色 1 2 2" xfId="361"/>
    <cellStyle name="40% - 强调文字颜色 1 2 2 2" xfId="362"/>
    <cellStyle name="40% - 强调文字颜色 1 2 2 2 2" xfId="363"/>
    <cellStyle name="40% - 强调文字颜色 1 2 2 2 3" xfId="364"/>
    <cellStyle name="40% - 强调文字颜色 1 2 2 2 4" xfId="365"/>
    <cellStyle name="40% - 强调文字颜色 1 2 2 2 5" xfId="366"/>
    <cellStyle name="40% - 强调文字颜色 1 2 2 3" xfId="367"/>
    <cellStyle name="40% - 强调文字颜色 1 2 2 3 2" xfId="368"/>
    <cellStyle name="40% - 强调文字颜色 1 2 2 3 3" xfId="369"/>
    <cellStyle name="40% - 强调文字颜色 1 2 2 3 4" xfId="370"/>
    <cellStyle name="40% - 强调文字颜色 1 2 2 3 5" xfId="371"/>
    <cellStyle name="40% - 强调文字颜色 1 2 2 4" xfId="372"/>
    <cellStyle name="40% - 强调文字颜色 1 2 2 5" xfId="373"/>
    <cellStyle name="40% - 强调文字颜色 1 2 2 6" xfId="374"/>
    <cellStyle name="40% - 强调文字颜色 1 2 2 7" xfId="375"/>
    <cellStyle name="40% - 强调文字颜色 1 2 3" xfId="376"/>
    <cellStyle name="40% - 强调文字颜色 1 2 3 2" xfId="377"/>
    <cellStyle name="40% - 强调文字颜色 1 2 3 3" xfId="378"/>
    <cellStyle name="40% - 强调文字颜色 1 2 3 4" xfId="379"/>
    <cellStyle name="40% - 强调文字颜色 1 2 3 5" xfId="380"/>
    <cellStyle name="40% - 强调文字颜色 1 2 4" xfId="381"/>
    <cellStyle name="40% - 强调文字颜色 1 2 4 2" xfId="382"/>
    <cellStyle name="40% - 强调文字颜色 1 2 4 3" xfId="383"/>
    <cellStyle name="40% - 强调文字颜色 1 2 4 4" xfId="384"/>
    <cellStyle name="40% - 强调文字颜色 1 2 4 5" xfId="385"/>
    <cellStyle name="40% - 强调文字颜色 1 2 5" xfId="386"/>
    <cellStyle name="40% - 强调文字颜色 1 2 5 2" xfId="387"/>
    <cellStyle name="40% - 强调文字颜色 1 2 5 3" xfId="388"/>
    <cellStyle name="40% - 强调文字颜色 1 2 5 4" xfId="389"/>
    <cellStyle name="40% - 强调文字颜色 1 2 5 5" xfId="390"/>
    <cellStyle name="40% - 强调文字颜色 1 2 6" xfId="391"/>
    <cellStyle name="40% - 强调文字颜色 1 2 7" xfId="392"/>
    <cellStyle name="40% - 强调文字颜色 1 2 8" xfId="393"/>
    <cellStyle name="40% - 强调文字颜色 1 2 9" xfId="394"/>
    <cellStyle name="40% - 强调文字颜色 1 3" xfId="395"/>
    <cellStyle name="40% - 强调文字颜色 1 3 2" xfId="396"/>
    <cellStyle name="40% - 强调文字颜色 1 3 2 2" xfId="397"/>
    <cellStyle name="40% - 强调文字颜色 1 3 2 3" xfId="398"/>
    <cellStyle name="40% - 强调文字颜色 1 3 2 4" xfId="399"/>
    <cellStyle name="40% - 强调文字颜色 1 3 2 5" xfId="400"/>
    <cellStyle name="40% - 强调文字颜色 1 3 3" xfId="401"/>
    <cellStyle name="40% - 强调文字颜色 1 3 4" xfId="402"/>
    <cellStyle name="40% - 强调文字颜色 1 3 5" xfId="403"/>
    <cellStyle name="40% - 强调文字颜色 1 3 6" xfId="404"/>
    <cellStyle name="40% - 强调文字颜色 1 4" xfId="405"/>
    <cellStyle name="40% - 强调文字颜色 1 4 2" xfId="406"/>
    <cellStyle name="40% - 强调文字颜色 1 4 3" xfId="407"/>
    <cellStyle name="40% - 强调文字颜色 1 4 4" xfId="408"/>
    <cellStyle name="40% - 强调文字颜色 1 4 5" xfId="409"/>
    <cellStyle name="40% - 强调文字颜色 1 5" xfId="410"/>
    <cellStyle name="40% - 强调文字颜色 1 6" xfId="411"/>
    <cellStyle name="40% - 强调文字颜色 2" xfId="412"/>
    <cellStyle name="40% - 强调文字颜色 2 2" xfId="413"/>
    <cellStyle name="40% - 强调文字颜色 2 2 2" xfId="414"/>
    <cellStyle name="40% - 强调文字颜色 2 2 2 2" xfId="415"/>
    <cellStyle name="40% - 强调文字颜色 2 2 2 2 2" xfId="416"/>
    <cellStyle name="40% - 强调文字颜色 2 2 2 2 3" xfId="417"/>
    <cellStyle name="40% - 强调文字颜色 2 2 2 2 4" xfId="418"/>
    <cellStyle name="40% - 强调文字颜色 2 2 2 2 5" xfId="419"/>
    <cellStyle name="40% - 强调文字颜色 2 2 2 3" xfId="420"/>
    <cellStyle name="40% - 强调文字颜色 2 2 2 3 2" xfId="421"/>
    <cellStyle name="40% - 强调文字颜色 2 2 2 3 3" xfId="422"/>
    <cellStyle name="40% - 强调文字颜色 2 2 2 3 4" xfId="423"/>
    <cellStyle name="40% - 强调文字颜色 2 2 2 3 5" xfId="424"/>
    <cellStyle name="40% - 强调文字颜色 2 2 2 4" xfId="425"/>
    <cellStyle name="40% - 强调文字颜色 2 2 2 5" xfId="426"/>
    <cellStyle name="40% - 强调文字颜色 2 2 2 6" xfId="427"/>
    <cellStyle name="40% - 强调文字颜色 2 2 2 7" xfId="428"/>
    <cellStyle name="40% - 强调文字颜色 2 2 3" xfId="429"/>
    <cellStyle name="40% - 强调文字颜色 2 2 3 2" xfId="430"/>
    <cellStyle name="40% - 强调文字颜色 2 2 3 3" xfId="431"/>
    <cellStyle name="40% - 强调文字颜色 2 2 3 4" xfId="432"/>
    <cellStyle name="40% - 强调文字颜色 2 2 3 5" xfId="433"/>
    <cellStyle name="40% - 强调文字颜色 2 2 4" xfId="434"/>
    <cellStyle name="40% - 强调文字颜色 2 2 4 2" xfId="435"/>
    <cellStyle name="40% - 强调文字颜色 2 2 4 3" xfId="436"/>
    <cellStyle name="40% - 强调文字颜色 2 2 4 4" xfId="437"/>
    <cellStyle name="40% - 强调文字颜色 2 2 4 5" xfId="438"/>
    <cellStyle name="40% - 强调文字颜色 2 2 5" xfId="439"/>
    <cellStyle name="40% - 强调文字颜色 2 2 5 2" xfId="440"/>
    <cellStyle name="40% - 强调文字颜色 2 2 5 3" xfId="441"/>
    <cellStyle name="40% - 强调文字颜色 2 2 5 4" xfId="442"/>
    <cellStyle name="40% - 强调文字颜色 2 2 5 5" xfId="443"/>
    <cellStyle name="40% - 强调文字颜色 2 2 6" xfId="444"/>
    <cellStyle name="40% - 强调文字颜色 2 2 7" xfId="445"/>
    <cellStyle name="40% - 强调文字颜色 2 2 8" xfId="446"/>
    <cellStyle name="40% - 强调文字颜色 2 2 9" xfId="447"/>
    <cellStyle name="40% - 强调文字颜色 2 3" xfId="448"/>
    <cellStyle name="40% - 强调文字颜色 2 3 2" xfId="449"/>
    <cellStyle name="40% - 强调文字颜色 2 3 2 2" xfId="450"/>
    <cellStyle name="40% - 强调文字颜色 2 3 2 3" xfId="451"/>
    <cellStyle name="40% - 强调文字颜色 2 3 2 4" xfId="452"/>
    <cellStyle name="40% - 强调文字颜色 2 3 2 5" xfId="453"/>
    <cellStyle name="40% - 强调文字颜色 2 3 3" xfId="454"/>
    <cellStyle name="40% - 强调文字颜色 2 3 4" xfId="455"/>
    <cellStyle name="40% - 强调文字颜色 2 3 5" xfId="456"/>
    <cellStyle name="40% - 强调文字颜色 2 3 6" xfId="457"/>
    <cellStyle name="40% - 强调文字颜色 2 4" xfId="458"/>
    <cellStyle name="40% - 强调文字颜色 2 4 2" xfId="459"/>
    <cellStyle name="40% - 强调文字颜色 2 4 3" xfId="460"/>
    <cellStyle name="40% - 强调文字颜色 2 4 4" xfId="461"/>
    <cellStyle name="40% - 强调文字颜色 2 4 5" xfId="462"/>
    <cellStyle name="40% - 强调文字颜色 2 5" xfId="463"/>
    <cellStyle name="40% - 强调文字颜色 2 6" xfId="464"/>
    <cellStyle name="40% - 强调文字颜色 3" xfId="465"/>
    <cellStyle name="40% - 强调文字颜色 3 2" xfId="466"/>
    <cellStyle name="40% - 强调文字颜色 3 2 2" xfId="467"/>
    <cellStyle name="40% - 强调文字颜色 3 2 2 2" xfId="468"/>
    <cellStyle name="40% - 强调文字颜色 3 2 2 2 2" xfId="469"/>
    <cellStyle name="40% - 强调文字颜色 3 2 2 2 3" xfId="470"/>
    <cellStyle name="40% - 强调文字颜色 3 2 2 2 4" xfId="471"/>
    <cellStyle name="40% - 强调文字颜色 3 2 2 2 5" xfId="472"/>
    <cellStyle name="40% - 强调文字颜色 3 2 2 3" xfId="473"/>
    <cellStyle name="40% - 强调文字颜色 3 2 2 3 2" xfId="474"/>
    <cellStyle name="40% - 强调文字颜色 3 2 2 3 3" xfId="475"/>
    <cellStyle name="40% - 强调文字颜色 3 2 2 3 4" xfId="476"/>
    <cellStyle name="40% - 强调文字颜色 3 2 2 3 5" xfId="477"/>
    <cellStyle name="40% - 强调文字颜色 3 2 2 4" xfId="478"/>
    <cellStyle name="40% - 强调文字颜色 3 2 2 5" xfId="479"/>
    <cellStyle name="40% - 强调文字颜色 3 2 2 6" xfId="480"/>
    <cellStyle name="40% - 强调文字颜色 3 2 2 7" xfId="481"/>
    <cellStyle name="40% - 强调文字颜色 3 2 3" xfId="482"/>
    <cellStyle name="40% - 强调文字颜色 3 2 3 2" xfId="483"/>
    <cellStyle name="40% - 强调文字颜色 3 2 3 3" xfId="484"/>
    <cellStyle name="40% - 强调文字颜色 3 2 3 4" xfId="485"/>
    <cellStyle name="40% - 强调文字颜色 3 2 3 5" xfId="486"/>
    <cellStyle name="40% - 强调文字颜色 3 2 4" xfId="487"/>
    <cellStyle name="40% - 强调文字颜色 3 2 4 2" xfId="488"/>
    <cellStyle name="40% - 强调文字颜色 3 2 4 3" xfId="489"/>
    <cellStyle name="40% - 强调文字颜色 3 2 4 4" xfId="490"/>
    <cellStyle name="40% - 强调文字颜色 3 2 4 5" xfId="491"/>
    <cellStyle name="40% - 强调文字颜色 3 2 5" xfId="492"/>
    <cellStyle name="40% - 强调文字颜色 3 2 5 2" xfId="493"/>
    <cellStyle name="40% - 强调文字颜色 3 2 5 3" xfId="494"/>
    <cellStyle name="40% - 强调文字颜色 3 2 5 4" xfId="495"/>
    <cellStyle name="40% - 强调文字颜色 3 2 5 5" xfId="496"/>
    <cellStyle name="40% - 强调文字颜色 3 2 6" xfId="497"/>
    <cellStyle name="40% - 强调文字颜色 3 2 7" xfId="498"/>
    <cellStyle name="40% - 强调文字颜色 3 2 8" xfId="499"/>
    <cellStyle name="40% - 强调文字颜色 3 2 9" xfId="500"/>
    <cellStyle name="40% - 强调文字颜色 3 3" xfId="501"/>
    <cellStyle name="40% - 强调文字颜色 3 3 2" xfId="502"/>
    <cellStyle name="40% - 强调文字颜色 3 3 2 2" xfId="503"/>
    <cellStyle name="40% - 强调文字颜色 3 3 2 3" xfId="504"/>
    <cellStyle name="40% - 强调文字颜色 3 3 2 4" xfId="505"/>
    <cellStyle name="40% - 强调文字颜色 3 3 2 5" xfId="506"/>
    <cellStyle name="40% - 强调文字颜色 3 3 3" xfId="507"/>
    <cellStyle name="40% - 强调文字颜色 3 3 4" xfId="508"/>
    <cellStyle name="40% - 强调文字颜色 3 3 5" xfId="509"/>
    <cellStyle name="40% - 强调文字颜色 3 3 6" xfId="510"/>
    <cellStyle name="40% - 强调文字颜色 3 4" xfId="511"/>
    <cellStyle name="40% - 强调文字颜色 3 4 2" xfId="512"/>
    <cellStyle name="40% - 强调文字颜色 3 4 3" xfId="513"/>
    <cellStyle name="40% - 强调文字颜色 3 4 4" xfId="514"/>
    <cellStyle name="40% - 强调文字颜色 3 4 5" xfId="515"/>
    <cellStyle name="40% - 强调文字颜色 3 5" xfId="516"/>
    <cellStyle name="40% - 强调文字颜色 3 6" xfId="517"/>
    <cellStyle name="40% - 强调文字颜色 4" xfId="518"/>
    <cellStyle name="40% - 强调文字颜色 4 2" xfId="519"/>
    <cellStyle name="40% - 强调文字颜色 4 2 2" xfId="520"/>
    <cellStyle name="40% - 强调文字颜色 4 2 2 2" xfId="521"/>
    <cellStyle name="40% - 强调文字颜色 4 2 2 2 2" xfId="522"/>
    <cellStyle name="40% - 强调文字颜色 4 2 2 2 3" xfId="523"/>
    <cellStyle name="40% - 强调文字颜色 4 2 2 2 4" xfId="524"/>
    <cellStyle name="40% - 强调文字颜色 4 2 2 2 5" xfId="525"/>
    <cellStyle name="40% - 强调文字颜色 4 2 2 3" xfId="526"/>
    <cellStyle name="40% - 强调文字颜色 4 2 2 3 2" xfId="527"/>
    <cellStyle name="40% - 强调文字颜色 4 2 2 3 3" xfId="528"/>
    <cellStyle name="40% - 强调文字颜色 4 2 2 3 4" xfId="529"/>
    <cellStyle name="40% - 强调文字颜色 4 2 2 3 5" xfId="530"/>
    <cellStyle name="40% - 强调文字颜色 4 2 2 4" xfId="531"/>
    <cellStyle name="40% - 强调文字颜色 4 2 2 5" xfId="532"/>
    <cellStyle name="40% - 强调文字颜色 4 2 2 6" xfId="533"/>
    <cellStyle name="40% - 强调文字颜色 4 2 2 7" xfId="534"/>
    <cellStyle name="40% - 强调文字颜色 4 2 3" xfId="535"/>
    <cellStyle name="40% - 强调文字颜色 4 2 3 2" xfId="536"/>
    <cellStyle name="40% - 强调文字颜色 4 2 3 3" xfId="537"/>
    <cellStyle name="40% - 强调文字颜色 4 2 3 4" xfId="538"/>
    <cellStyle name="40% - 强调文字颜色 4 2 3 5" xfId="539"/>
    <cellStyle name="40% - 强调文字颜色 4 2 4" xfId="540"/>
    <cellStyle name="40% - 强调文字颜色 4 2 4 2" xfId="541"/>
    <cellStyle name="40% - 强调文字颜色 4 2 4 3" xfId="542"/>
    <cellStyle name="40% - 强调文字颜色 4 2 4 4" xfId="543"/>
    <cellStyle name="40% - 强调文字颜色 4 2 4 5" xfId="544"/>
    <cellStyle name="40% - 强调文字颜色 4 2 5" xfId="545"/>
    <cellStyle name="40% - 强调文字颜色 4 2 5 2" xfId="546"/>
    <cellStyle name="40% - 强调文字颜色 4 2 5 3" xfId="547"/>
    <cellStyle name="40% - 强调文字颜色 4 2 5 4" xfId="548"/>
    <cellStyle name="40% - 强调文字颜色 4 2 5 5" xfId="549"/>
    <cellStyle name="40% - 强调文字颜色 4 2 6" xfId="550"/>
    <cellStyle name="40% - 强调文字颜色 4 2 7" xfId="551"/>
    <cellStyle name="40% - 强调文字颜色 4 2 8" xfId="552"/>
    <cellStyle name="40% - 强调文字颜色 4 2 9" xfId="553"/>
    <cellStyle name="40% - 强调文字颜色 4 3" xfId="554"/>
    <cellStyle name="40% - 强调文字颜色 4 3 2" xfId="555"/>
    <cellStyle name="40% - 强调文字颜色 4 3 2 2" xfId="556"/>
    <cellStyle name="40% - 强调文字颜色 4 3 2 3" xfId="557"/>
    <cellStyle name="40% - 强调文字颜色 4 3 2 4" xfId="558"/>
    <cellStyle name="40% - 强调文字颜色 4 3 2 5" xfId="559"/>
    <cellStyle name="40% - 强调文字颜色 4 3 3" xfId="560"/>
    <cellStyle name="40% - 强调文字颜色 4 3 4" xfId="561"/>
    <cellStyle name="40% - 强调文字颜色 4 3 5" xfId="562"/>
    <cellStyle name="40% - 强调文字颜色 4 3 6" xfId="563"/>
    <cellStyle name="40% - 强调文字颜色 4 4" xfId="564"/>
    <cellStyle name="40% - 强调文字颜色 4 4 2" xfId="565"/>
    <cellStyle name="40% - 强调文字颜色 4 4 3" xfId="566"/>
    <cellStyle name="40% - 强调文字颜色 4 4 4" xfId="567"/>
    <cellStyle name="40% - 强调文字颜色 4 4 5" xfId="568"/>
    <cellStyle name="40% - 强调文字颜色 4 5" xfId="569"/>
    <cellStyle name="40% - 强调文字颜色 4 6" xfId="570"/>
    <cellStyle name="40% - 强调文字颜色 5" xfId="571"/>
    <cellStyle name="40% - 强调文字颜色 5 2" xfId="572"/>
    <cellStyle name="40% - 强调文字颜色 5 2 2" xfId="573"/>
    <cellStyle name="40% - 强调文字颜色 5 2 2 2" xfId="574"/>
    <cellStyle name="40% - 强调文字颜色 5 2 2 2 2" xfId="575"/>
    <cellStyle name="40% - 强调文字颜色 5 2 2 2 3" xfId="576"/>
    <cellStyle name="40% - 强调文字颜色 5 2 2 2 4" xfId="577"/>
    <cellStyle name="40% - 强调文字颜色 5 2 2 2 5" xfId="578"/>
    <cellStyle name="40% - 强调文字颜色 5 2 2 3" xfId="579"/>
    <cellStyle name="40% - 强调文字颜色 5 2 2 3 2" xfId="580"/>
    <cellStyle name="40% - 强调文字颜色 5 2 2 3 3" xfId="581"/>
    <cellStyle name="40% - 强调文字颜色 5 2 2 3 4" xfId="582"/>
    <cellStyle name="40% - 强调文字颜色 5 2 2 3 5" xfId="583"/>
    <cellStyle name="40% - 强调文字颜色 5 2 2 4" xfId="584"/>
    <cellStyle name="40% - 强调文字颜色 5 2 2 5" xfId="585"/>
    <cellStyle name="40% - 强调文字颜色 5 2 2 6" xfId="586"/>
    <cellStyle name="40% - 强调文字颜色 5 2 2 7" xfId="587"/>
    <cellStyle name="40% - 强调文字颜色 5 2 3" xfId="588"/>
    <cellStyle name="40% - 强调文字颜色 5 2 3 2" xfId="589"/>
    <cellStyle name="40% - 强调文字颜色 5 2 3 3" xfId="590"/>
    <cellStyle name="40% - 强调文字颜色 5 2 3 4" xfId="591"/>
    <cellStyle name="40% - 强调文字颜色 5 2 3 5" xfId="592"/>
    <cellStyle name="40% - 强调文字颜色 5 2 4" xfId="593"/>
    <cellStyle name="40% - 强调文字颜色 5 2 4 2" xfId="594"/>
    <cellStyle name="40% - 强调文字颜色 5 2 4 3" xfId="595"/>
    <cellStyle name="40% - 强调文字颜色 5 2 4 4" xfId="596"/>
    <cellStyle name="40% - 强调文字颜色 5 2 4 5" xfId="597"/>
    <cellStyle name="40% - 强调文字颜色 5 2 5" xfId="598"/>
    <cellStyle name="40% - 强调文字颜色 5 2 5 2" xfId="599"/>
    <cellStyle name="40% - 强调文字颜色 5 2 5 3" xfId="600"/>
    <cellStyle name="40% - 强调文字颜色 5 2 5 4" xfId="601"/>
    <cellStyle name="40% - 强调文字颜色 5 2 5 5" xfId="602"/>
    <cellStyle name="40% - 强调文字颜色 5 2 6" xfId="603"/>
    <cellStyle name="40% - 强调文字颜色 5 2 7" xfId="604"/>
    <cellStyle name="40% - 强调文字颜色 5 2 8" xfId="605"/>
    <cellStyle name="40% - 强调文字颜色 5 2 9" xfId="606"/>
    <cellStyle name="40% - 强调文字颜色 5 3" xfId="607"/>
    <cellStyle name="40% - 强调文字颜色 5 3 2" xfId="608"/>
    <cellStyle name="40% - 强调文字颜色 5 3 2 2" xfId="609"/>
    <cellStyle name="40% - 强调文字颜色 5 3 2 3" xfId="610"/>
    <cellStyle name="40% - 强调文字颜色 5 3 2 4" xfId="611"/>
    <cellStyle name="40% - 强调文字颜色 5 3 2 5" xfId="612"/>
    <cellStyle name="40% - 强调文字颜色 5 3 3" xfId="613"/>
    <cellStyle name="40% - 强调文字颜色 5 3 4" xfId="614"/>
    <cellStyle name="40% - 强调文字颜色 5 3 5" xfId="615"/>
    <cellStyle name="40% - 强调文字颜色 5 3 6" xfId="616"/>
    <cellStyle name="40% - 强调文字颜色 5 4" xfId="617"/>
    <cellStyle name="40% - 强调文字颜色 5 4 2" xfId="618"/>
    <cellStyle name="40% - 强调文字颜色 5 4 3" xfId="619"/>
    <cellStyle name="40% - 强调文字颜色 5 4 4" xfId="620"/>
    <cellStyle name="40% - 强调文字颜色 5 4 5" xfId="621"/>
    <cellStyle name="40% - 强调文字颜色 5 5" xfId="622"/>
    <cellStyle name="40% - 强调文字颜色 5 6" xfId="623"/>
    <cellStyle name="40% - 强调文字颜色 6" xfId="624"/>
    <cellStyle name="40% - 强调文字颜色 6 2" xfId="625"/>
    <cellStyle name="40% - 强调文字颜色 6 2 2" xfId="626"/>
    <cellStyle name="40% - 强调文字颜色 6 2 2 2" xfId="627"/>
    <cellStyle name="40% - 强调文字颜色 6 2 2 2 2" xfId="628"/>
    <cellStyle name="40% - 强调文字颜色 6 2 2 2 3" xfId="629"/>
    <cellStyle name="40% - 强调文字颜色 6 2 2 2 4" xfId="630"/>
    <cellStyle name="40% - 强调文字颜色 6 2 2 2 5" xfId="631"/>
    <cellStyle name="40% - 强调文字颜色 6 2 2 3" xfId="632"/>
    <cellStyle name="40% - 强调文字颜色 6 2 2 3 2" xfId="633"/>
    <cellStyle name="40% - 强调文字颜色 6 2 2 3 3" xfId="634"/>
    <cellStyle name="40% - 强调文字颜色 6 2 2 3 4" xfId="635"/>
    <cellStyle name="40% - 强调文字颜色 6 2 2 3 5" xfId="636"/>
    <cellStyle name="40% - 强调文字颜色 6 2 2 4" xfId="637"/>
    <cellStyle name="40% - 强调文字颜色 6 2 2 5" xfId="638"/>
    <cellStyle name="40% - 强调文字颜色 6 2 2 6" xfId="639"/>
    <cellStyle name="40% - 强调文字颜色 6 2 2 7" xfId="640"/>
    <cellStyle name="40% - 强调文字颜色 6 2 3" xfId="641"/>
    <cellStyle name="40% - 强调文字颜色 6 2 3 2" xfId="642"/>
    <cellStyle name="40% - 强调文字颜色 6 2 3 3" xfId="643"/>
    <cellStyle name="40% - 强调文字颜色 6 2 3 4" xfId="644"/>
    <cellStyle name="40% - 强调文字颜色 6 2 3 5" xfId="645"/>
    <cellStyle name="40% - 强调文字颜色 6 2 4" xfId="646"/>
    <cellStyle name="40% - 强调文字颜色 6 2 4 2" xfId="647"/>
    <cellStyle name="40% - 强调文字颜色 6 2 4 3" xfId="648"/>
    <cellStyle name="40% - 强调文字颜色 6 2 4 4" xfId="649"/>
    <cellStyle name="40% - 强调文字颜色 6 2 4 5" xfId="650"/>
    <cellStyle name="40% - 强调文字颜色 6 2 5" xfId="651"/>
    <cellStyle name="40% - 强调文字颜色 6 2 5 2" xfId="652"/>
    <cellStyle name="40% - 强调文字颜色 6 2 5 3" xfId="653"/>
    <cellStyle name="40% - 强调文字颜色 6 2 5 4" xfId="654"/>
    <cellStyle name="40% - 强调文字颜色 6 2 5 5" xfId="655"/>
    <cellStyle name="40% - 强调文字颜色 6 2 6" xfId="656"/>
    <cellStyle name="40% - 强调文字颜色 6 2 7" xfId="657"/>
    <cellStyle name="40% - 强调文字颜色 6 2 8" xfId="658"/>
    <cellStyle name="40% - 强调文字颜色 6 2 9" xfId="659"/>
    <cellStyle name="40% - 强调文字颜色 6 3" xfId="660"/>
    <cellStyle name="40% - 强调文字颜色 6 3 2" xfId="661"/>
    <cellStyle name="40% - 强调文字颜色 6 3 2 2" xfId="662"/>
    <cellStyle name="40% - 强调文字颜色 6 3 2 3" xfId="663"/>
    <cellStyle name="40% - 强调文字颜色 6 3 2 4" xfId="664"/>
    <cellStyle name="40% - 强调文字颜色 6 3 2 5" xfId="665"/>
    <cellStyle name="40% - 强调文字颜色 6 3 3" xfId="666"/>
    <cellStyle name="40% - 强调文字颜色 6 3 4" xfId="667"/>
    <cellStyle name="40% - 强调文字颜色 6 3 5" xfId="668"/>
    <cellStyle name="40% - 强调文字颜色 6 3 6" xfId="669"/>
    <cellStyle name="40% - 强调文字颜色 6 4" xfId="670"/>
    <cellStyle name="40% - 强调文字颜色 6 4 2" xfId="671"/>
    <cellStyle name="40% - 强调文字颜色 6 4 3" xfId="672"/>
    <cellStyle name="40% - 强调文字颜色 6 4 4" xfId="673"/>
    <cellStyle name="40% - 强调文字颜色 6 4 5" xfId="674"/>
    <cellStyle name="40% - 强调文字颜色 6 5" xfId="675"/>
    <cellStyle name="40% - 强调文字颜色 6 6" xfId="676"/>
    <cellStyle name="40% - 着色 1" xfId="677"/>
    <cellStyle name="40% - 着色 1 2" xfId="678"/>
    <cellStyle name="40% - 着色 2" xfId="679"/>
    <cellStyle name="40% - 着色 2 2" xfId="680"/>
    <cellStyle name="40% - 着色 3" xfId="681"/>
    <cellStyle name="40% - 着色 3 2" xfId="682"/>
    <cellStyle name="40% - 着色 4" xfId="683"/>
    <cellStyle name="40% - 着色 4 2" xfId="684"/>
    <cellStyle name="40% - 着色 5" xfId="685"/>
    <cellStyle name="40% - 着色 5 2" xfId="686"/>
    <cellStyle name="40% - 着色 6" xfId="687"/>
    <cellStyle name="40% - 着色 6 2" xfId="688"/>
    <cellStyle name="60% - 强调文字颜色 1" xfId="689"/>
    <cellStyle name="60% - 强调文字颜色 1 2" xfId="690"/>
    <cellStyle name="60% - 强调文字颜色 1 2 2" xfId="691"/>
    <cellStyle name="60% - 强调文字颜色 1 2 2 2" xfId="692"/>
    <cellStyle name="60% - 强调文字颜色 1 2 2 2 2" xfId="693"/>
    <cellStyle name="60% - 强调文字颜色 1 2 2 2 3" xfId="694"/>
    <cellStyle name="60% - 强调文字颜色 1 2 2 2 4" xfId="695"/>
    <cellStyle name="60% - 强调文字颜色 1 2 2 2 5" xfId="696"/>
    <cellStyle name="60% - 强调文字颜色 1 2 2 3" xfId="697"/>
    <cellStyle name="60% - 强调文字颜色 1 2 2 3 2" xfId="698"/>
    <cellStyle name="60% - 强调文字颜色 1 2 2 3 3" xfId="699"/>
    <cellStyle name="60% - 强调文字颜色 1 2 2 3 4" xfId="700"/>
    <cellStyle name="60% - 强调文字颜色 1 2 2 3 5" xfId="701"/>
    <cellStyle name="60% - 强调文字颜色 1 2 2 4" xfId="702"/>
    <cellStyle name="60% - 强调文字颜色 1 2 2 5" xfId="703"/>
    <cellStyle name="60% - 强调文字颜色 1 2 2 6" xfId="704"/>
    <cellStyle name="60% - 强调文字颜色 1 2 2 7" xfId="705"/>
    <cellStyle name="60% - 强调文字颜色 1 2 3" xfId="706"/>
    <cellStyle name="60% - 强调文字颜色 1 2 3 2" xfId="707"/>
    <cellStyle name="60% - 强调文字颜色 1 2 3 3" xfId="708"/>
    <cellStyle name="60% - 强调文字颜色 1 2 3 4" xfId="709"/>
    <cellStyle name="60% - 强调文字颜色 1 2 3 5" xfId="710"/>
    <cellStyle name="60% - 强调文字颜色 1 2 4" xfId="711"/>
    <cellStyle name="60% - 强调文字颜色 1 2 4 2" xfId="712"/>
    <cellStyle name="60% - 强调文字颜色 1 2 4 3" xfId="713"/>
    <cellStyle name="60% - 强调文字颜色 1 2 4 4" xfId="714"/>
    <cellStyle name="60% - 强调文字颜色 1 2 4 5" xfId="715"/>
    <cellStyle name="60% - 强调文字颜色 1 2 5" xfId="716"/>
    <cellStyle name="60% - 强调文字颜色 1 2 6" xfId="717"/>
    <cellStyle name="60% - 强调文字颜色 1 2 7" xfId="718"/>
    <cellStyle name="60% - 强调文字颜色 1 2 8" xfId="719"/>
    <cellStyle name="60% - 强调文字颜色 1 3" xfId="720"/>
    <cellStyle name="60% - 强调文字颜色 1 3 2" xfId="721"/>
    <cellStyle name="60% - 强调文字颜色 1 3 2 2" xfId="722"/>
    <cellStyle name="60% - 强调文字颜色 1 3 2 3" xfId="723"/>
    <cellStyle name="60% - 强调文字颜色 1 3 2 4" xfId="724"/>
    <cellStyle name="60% - 强调文字颜色 1 3 2 5" xfId="725"/>
    <cellStyle name="60% - 强调文字颜色 1 3 3" xfId="726"/>
    <cellStyle name="60% - 强调文字颜色 1 3 4" xfId="727"/>
    <cellStyle name="60% - 强调文字颜色 1 3 5" xfId="728"/>
    <cellStyle name="60% - 强调文字颜色 1 3 6" xfId="729"/>
    <cellStyle name="60% - 强调文字颜色 1 4" xfId="730"/>
    <cellStyle name="60% - 强调文字颜色 1 4 2" xfId="731"/>
    <cellStyle name="60% - 强调文字颜色 1 4 3" xfId="732"/>
    <cellStyle name="60% - 强调文字颜色 1 4 4" xfId="733"/>
    <cellStyle name="60% - 强调文字颜色 1 4 5" xfId="734"/>
    <cellStyle name="60% - 强调文字颜色 1 5" xfId="735"/>
    <cellStyle name="60% - 强调文字颜色 1 6" xfId="736"/>
    <cellStyle name="60% - 强调文字颜色 2" xfId="737"/>
    <cellStyle name="60% - 强调文字颜色 2 2" xfId="738"/>
    <cellStyle name="60% - 强调文字颜色 2 2 2" xfId="739"/>
    <cellStyle name="60% - 强调文字颜色 2 2 2 2" xfId="740"/>
    <cellStyle name="60% - 强调文字颜色 2 2 2 2 2" xfId="741"/>
    <cellStyle name="60% - 强调文字颜色 2 2 2 2 3" xfId="742"/>
    <cellStyle name="60% - 强调文字颜色 2 2 2 2 4" xfId="743"/>
    <cellStyle name="60% - 强调文字颜色 2 2 2 2 5" xfId="744"/>
    <cellStyle name="60% - 强调文字颜色 2 2 2 3" xfId="745"/>
    <cellStyle name="60% - 强调文字颜色 2 2 2 3 2" xfId="746"/>
    <cellStyle name="60% - 强调文字颜色 2 2 2 3 3" xfId="747"/>
    <cellStyle name="60% - 强调文字颜色 2 2 2 3 4" xfId="748"/>
    <cellStyle name="60% - 强调文字颜色 2 2 2 3 5" xfId="749"/>
    <cellStyle name="60% - 强调文字颜色 2 2 2 4" xfId="750"/>
    <cellStyle name="60% - 强调文字颜色 2 2 2 5" xfId="751"/>
    <cellStyle name="60% - 强调文字颜色 2 2 2 6" xfId="752"/>
    <cellStyle name="60% - 强调文字颜色 2 2 2 7" xfId="753"/>
    <cellStyle name="60% - 强调文字颜色 2 2 3" xfId="754"/>
    <cellStyle name="60% - 强调文字颜色 2 2 3 2" xfId="755"/>
    <cellStyle name="60% - 强调文字颜色 2 2 3 3" xfId="756"/>
    <cellStyle name="60% - 强调文字颜色 2 2 3 4" xfId="757"/>
    <cellStyle name="60% - 强调文字颜色 2 2 3 5" xfId="758"/>
    <cellStyle name="60% - 强调文字颜色 2 2 4" xfId="759"/>
    <cellStyle name="60% - 强调文字颜色 2 2 4 2" xfId="760"/>
    <cellStyle name="60% - 强调文字颜色 2 2 4 3" xfId="761"/>
    <cellStyle name="60% - 强调文字颜色 2 2 4 4" xfId="762"/>
    <cellStyle name="60% - 强调文字颜色 2 2 4 5" xfId="763"/>
    <cellStyle name="60% - 强调文字颜色 2 2 5" xfId="764"/>
    <cellStyle name="60% - 强调文字颜色 2 2 6" xfId="765"/>
    <cellStyle name="60% - 强调文字颜色 2 2 7" xfId="766"/>
    <cellStyle name="60% - 强调文字颜色 2 2 8" xfId="767"/>
    <cellStyle name="60% - 强调文字颜色 2 3" xfId="768"/>
    <cellStyle name="60% - 强调文字颜色 2 3 2" xfId="769"/>
    <cellStyle name="60% - 强调文字颜色 2 3 2 2" xfId="770"/>
    <cellStyle name="60% - 强调文字颜色 2 3 2 3" xfId="771"/>
    <cellStyle name="60% - 强调文字颜色 2 3 2 4" xfId="772"/>
    <cellStyle name="60% - 强调文字颜色 2 3 2 5" xfId="773"/>
    <cellStyle name="60% - 强调文字颜色 2 3 3" xfId="774"/>
    <cellStyle name="60% - 强调文字颜色 2 3 4" xfId="775"/>
    <cellStyle name="60% - 强调文字颜色 2 3 5" xfId="776"/>
    <cellStyle name="60% - 强调文字颜色 2 3 6" xfId="777"/>
    <cellStyle name="60% - 强调文字颜色 2 4" xfId="778"/>
    <cellStyle name="60% - 强调文字颜色 2 4 2" xfId="779"/>
    <cellStyle name="60% - 强调文字颜色 2 4 3" xfId="780"/>
    <cellStyle name="60% - 强调文字颜色 2 4 4" xfId="781"/>
    <cellStyle name="60% - 强调文字颜色 2 4 5" xfId="782"/>
    <cellStyle name="60% - 强调文字颜色 2 5" xfId="783"/>
    <cellStyle name="60% - 强调文字颜色 2 6" xfId="784"/>
    <cellStyle name="60% - 强调文字颜色 3" xfId="785"/>
    <cellStyle name="60% - 强调文字颜色 3 2" xfId="786"/>
    <cellStyle name="60% - 强调文字颜色 3 2 2" xfId="787"/>
    <cellStyle name="60% - 强调文字颜色 3 2 2 2" xfId="788"/>
    <cellStyle name="60% - 强调文字颜色 3 2 2 2 2" xfId="789"/>
    <cellStyle name="60% - 强调文字颜色 3 2 2 2 3" xfId="790"/>
    <cellStyle name="60% - 强调文字颜色 3 2 2 2 4" xfId="791"/>
    <cellStyle name="60% - 强调文字颜色 3 2 2 2 5" xfId="792"/>
    <cellStyle name="60% - 强调文字颜色 3 2 2 3" xfId="793"/>
    <cellStyle name="60% - 强调文字颜色 3 2 2 3 2" xfId="794"/>
    <cellStyle name="60% - 强调文字颜色 3 2 2 3 3" xfId="795"/>
    <cellStyle name="60% - 强调文字颜色 3 2 2 3 4" xfId="796"/>
    <cellStyle name="60% - 强调文字颜色 3 2 2 3 5" xfId="797"/>
    <cellStyle name="60% - 强调文字颜色 3 2 2 4" xfId="798"/>
    <cellStyle name="60% - 强调文字颜色 3 2 2 5" xfId="799"/>
    <cellStyle name="60% - 强调文字颜色 3 2 2 6" xfId="800"/>
    <cellStyle name="60% - 强调文字颜色 3 2 2 7" xfId="801"/>
    <cellStyle name="60% - 强调文字颜色 3 2 3" xfId="802"/>
    <cellStyle name="60% - 强调文字颜色 3 2 3 2" xfId="803"/>
    <cellStyle name="60% - 强调文字颜色 3 2 3 3" xfId="804"/>
    <cellStyle name="60% - 强调文字颜色 3 2 3 4" xfId="805"/>
    <cellStyle name="60% - 强调文字颜色 3 2 3 5" xfId="806"/>
    <cellStyle name="60% - 强调文字颜色 3 2 4" xfId="807"/>
    <cellStyle name="60% - 强调文字颜色 3 2 4 2" xfId="808"/>
    <cellStyle name="60% - 强调文字颜色 3 2 4 3" xfId="809"/>
    <cellStyle name="60% - 强调文字颜色 3 2 4 4" xfId="810"/>
    <cellStyle name="60% - 强调文字颜色 3 2 4 5" xfId="811"/>
    <cellStyle name="60% - 强调文字颜色 3 2 5" xfId="812"/>
    <cellStyle name="60% - 强调文字颜色 3 2 6" xfId="813"/>
    <cellStyle name="60% - 强调文字颜色 3 2 7" xfId="814"/>
    <cellStyle name="60% - 强调文字颜色 3 2 8" xfId="815"/>
    <cellStyle name="60% - 强调文字颜色 3 3" xfId="816"/>
    <cellStyle name="60% - 强调文字颜色 3 3 2" xfId="817"/>
    <cellStyle name="60% - 强调文字颜色 3 3 2 2" xfId="818"/>
    <cellStyle name="60% - 强调文字颜色 3 3 2 3" xfId="819"/>
    <cellStyle name="60% - 强调文字颜色 3 3 2 4" xfId="820"/>
    <cellStyle name="60% - 强调文字颜色 3 3 2 5" xfId="821"/>
    <cellStyle name="60% - 强调文字颜色 3 3 3" xfId="822"/>
    <cellStyle name="60% - 强调文字颜色 3 3 4" xfId="823"/>
    <cellStyle name="60% - 强调文字颜色 3 3 5" xfId="824"/>
    <cellStyle name="60% - 强调文字颜色 3 3 6" xfId="825"/>
    <cellStyle name="60% - 强调文字颜色 3 4" xfId="826"/>
    <cellStyle name="60% - 强调文字颜色 3 4 2" xfId="827"/>
    <cellStyle name="60% - 强调文字颜色 3 4 3" xfId="828"/>
    <cellStyle name="60% - 强调文字颜色 3 4 4" xfId="829"/>
    <cellStyle name="60% - 强调文字颜色 3 4 5" xfId="830"/>
    <cellStyle name="60% - 强调文字颜色 3 5" xfId="831"/>
    <cellStyle name="60% - 强调文字颜色 3 6" xfId="832"/>
    <cellStyle name="60% - 强调文字颜色 4" xfId="833"/>
    <cellStyle name="60% - 强调文字颜色 4 2" xfId="834"/>
    <cellStyle name="60% - 强调文字颜色 4 2 2" xfId="835"/>
    <cellStyle name="60% - 强调文字颜色 4 2 2 2" xfId="836"/>
    <cellStyle name="60% - 强调文字颜色 4 2 2 2 2" xfId="837"/>
    <cellStyle name="60% - 强调文字颜色 4 2 2 2 3" xfId="838"/>
    <cellStyle name="60% - 强调文字颜色 4 2 2 2 4" xfId="839"/>
    <cellStyle name="60% - 强调文字颜色 4 2 2 2 5" xfId="840"/>
    <cellStyle name="60% - 强调文字颜色 4 2 2 3" xfId="841"/>
    <cellStyle name="60% - 强调文字颜色 4 2 2 3 2" xfId="842"/>
    <cellStyle name="60% - 强调文字颜色 4 2 2 3 3" xfId="843"/>
    <cellStyle name="60% - 强调文字颜色 4 2 2 3 4" xfId="844"/>
    <cellStyle name="60% - 强调文字颜色 4 2 2 3 5" xfId="845"/>
    <cellStyle name="60% - 强调文字颜色 4 2 2 4" xfId="846"/>
    <cellStyle name="60% - 强调文字颜色 4 2 2 5" xfId="847"/>
    <cellStyle name="60% - 强调文字颜色 4 2 2 6" xfId="848"/>
    <cellStyle name="60% - 强调文字颜色 4 2 2 7" xfId="849"/>
    <cellStyle name="60% - 强调文字颜色 4 2 3" xfId="850"/>
    <cellStyle name="60% - 强调文字颜色 4 2 3 2" xfId="851"/>
    <cellStyle name="60% - 强调文字颜色 4 2 3 3" xfId="852"/>
    <cellStyle name="60% - 强调文字颜色 4 2 3 4" xfId="853"/>
    <cellStyle name="60% - 强调文字颜色 4 2 3 5" xfId="854"/>
    <cellStyle name="60% - 强调文字颜色 4 2 4" xfId="855"/>
    <cellStyle name="60% - 强调文字颜色 4 2 4 2" xfId="856"/>
    <cellStyle name="60% - 强调文字颜色 4 2 4 3" xfId="857"/>
    <cellStyle name="60% - 强调文字颜色 4 2 4 4" xfId="858"/>
    <cellStyle name="60% - 强调文字颜色 4 2 4 5" xfId="859"/>
    <cellStyle name="60% - 强调文字颜色 4 2 5" xfId="860"/>
    <cellStyle name="60% - 强调文字颜色 4 2 6" xfId="861"/>
    <cellStyle name="60% - 强调文字颜色 4 2 7" xfId="862"/>
    <cellStyle name="60% - 强调文字颜色 4 2 8" xfId="863"/>
    <cellStyle name="60% - 强调文字颜色 4 3" xfId="864"/>
    <cellStyle name="60% - 强调文字颜色 4 3 2" xfId="865"/>
    <cellStyle name="60% - 强调文字颜色 4 3 2 2" xfId="866"/>
    <cellStyle name="60% - 强调文字颜色 4 3 2 3" xfId="867"/>
    <cellStyle name="60% - 强调文字颜色 4 3 2 4" xfId="868"/>
    <cellStyle name="60% - 强调文字颜色 4 3 2 5" xfId="869"/>
    <cellStyle name="60% - 强调文字颜色 4 3 3" xfId="870"/>
    <cellStyle name="60% - 强调文字颜色 4 3 4" xfId="871"/>
    <cellStyle name="60% - 强调文字颜色 4 3 5" xfId="872"/>
    <cellStyle name="60% - 强调文字颜色 4 3 6" xfId="873"/>
    <cellStyle name="60% - 强调文字颜色 4 4" xfId="874"/>
    <cellStyle name="60% - 强调文字颜色 4 4 2" xfId="875"/>
    <cellStyle name="60% - 强调文字颜色 4 4 3" xfId="876"/>
    <cellStyle name="60% - 强调文字颜色 4 4 4" xfId="877"/>
    <cellStyle name="60% - 强调文字颜色 4 4 5" xfId="878"/>
    <cellStyle name="60% - 强调文字颜色 4 5" xfId="879"/>
    <cellStyle name="60% - 强调文字颜色 4 6" xfId="880"/>
    <cellStyle name="60% - 强调文字颜色 5" xfId="881"/>
    <cellStyle name="60% - 强调文字颜色 5 2" xfId="882"/>
    <cellStyle name="60% - 强调文字颜色 5 2 2" xfId="883"/>
    <cellStyle name="60% - 强调文字颜色 5 2 2 2" xfId="884"/>
    <cellStyle name="60% - 强调文字颜色 5 2 2 2 2" xfId="885"/>
    <cellStyle name="60% - 强调文字颜色 5 2 2 2 3" xfId="886"/>
    <cellStyle name="60% - 强调文字颜色 5 2 2 2 4" xfId="887"/>
    <cellStyle name="60% - 强调文字颜色 5 2 2 2 5" xfId="888"/>
    <cellStyle name="60% - 强调文字颜色 5 2 2 3" xfId="889"/>
    <cellStyle name="60% - 强调文字颜色 5 2 2 3 2" xfId="890"/>
    <cellStyle name="60% - 强调文字颜色 5 2 2 3 3" xfId="891"/>
    <cellStyle name="60% - 强调文字颜色 5 2 2 3 4" xfId="892"/>
    <cellStyle name="60% - 强调文字颜色 5 2 2 3 5" xfId="893"/>
    <cellStyle name="60% - 强调文字颜色 5 2 2 4" xfId="894"/>
    <cellStyle name="60% - 强调文字颜色 5 2 2 5" xfId="895"/>
    <cellStyle name="60% - 强调文字颜色 5 2 2 6" xfId="896"/>
    <cellStyle name="60% - 强调文字颜色 5 2 2 7" xfId="897"/>
    <cellStyle name="60% - 强调文字颜色 5 2 3" xfId="898"/>
    <cellStyle name="60% - 强调文字颜色 5 2 3 2" xfId="899"/>
    <cellStyle name="60% - 强调文字颜色 5 2 3 3" xfId="900"/>
    <cellStyle name="60% - 强调文字颜色 5 2 3 4" xfId="901"/>
    <cellStyle name="60% - 强调文字颜色 5 2 3 5" xfId="902"/>
    <cellStyle name="60% - 强调文字颜色 5 2 4" xfId="903"/>
    <cellStyle name="60% - 强调文字颜色 5 2 4 2" xfId="904"/>
    <cellStyle name="60% - 强调文字颜色 5 2 4 3" xfId="905"/>
    <cellStyle name="60% - 强调文字颜色 5 2 4 4" xfId="906"/>
    <cellStyle name="60% - 强调文字颜色 5 2 4 5" xfId="907"/>
    <cellStyle name="60% - 强调文字颜色 5 2 5" xfId="908"/>
    <cellStyle name="60% - 强调文字颜色 5 2 6" xfId="909"/>
    <cellStyle name="60% - 强调文字颜色 5 2 7" xfId="910"/>
    <cellStyle name="60% - 强调文字颜色 5 2 8" xfId="911"/>
    <cellStyle name="60% - 强调文字颜色 5 3" xfId="912"/>
    <cellStyle name="60% - 强调文字颜色 5 3 2" xfId="913"/>
    <cellStyle name="60% - 强调文字颜色 5 3 2 2" xfId="914"/>
    <cellStyle name="60% - 强调文字颜色 5 3 2 3" xfId="915"/>
    <cellStyle name="60% - 强调文字颜色 5 3 2 4" xfId="916"/>
    <cellStyle name="60% - 强调文字颜色 5 3 2 5" xfId="917"/>
    <cellStyle name="60% - 强调文字颜色 5 3 3" xfId="918"/>
    <cellStyle name="60% - 强调文字颜色 5 3 4" xfId="919"/>
    <cellStyle name="60% - 强调文字颜色 5 3 5" xfId="920"/>
    <cellStyle name="60% - 强调文字颜色 5 3 6" xfId="921"/>
    <cellStyle name="60% - 强调文字颜色 5 4" xfId="922"/>
    <cellStyle name="60% - 强调文字颜色 5 4 2" xfId="923"/>
    <cellStyle name="60% - 强调文字颜色 5 4 3" xfId="924"/>
    <cellStyle name="60% - 强调文字颜色 5 4 4" xfId="925"/>
    <cellStyle name="60% - 强调文字颜色 5 4 5" xfId="926"/>
    <cellStyle name="60% - 强调文字颜色 5 5" xfId="927"/>
    <cellStyle name="60% - 强调文字颜色 5 6" xfId="928"/>
    <cellStyle name="60% - 强调文字颜色 6" xfId="929"/>
    <cellStyle name="60% - 强调文字颜色 6 2" xfId="930"/>
    <cellStyle name="60% - 强调文字颜色 6 2 2" xfId="931"/>
    <cellStyle name="60% - 强调文字颜色 6 2 2 2" xfId="932"/>
    <cellStyle name="60% - 强调文字颜色 6 2 2 2 2" xfId="933"/>
    <cellStyle name="60% - 强调文字颜色 6 2 2 2 3" xfId="934"/>
    <cellStyle name="60% - 强调文字颜色 6 2 2 2 4" xfId="935"/>
    <cellStyle name="60% - 强调文字颜色 6 2 2 2 5" xfId="936"/>
    <cellStyle name="60% - 强调文字颜色 6 2 2 3" xfId="937"/>
    <cellStyle name="60% - 强调文字颜色 6 2 2 3 2" xfId="938"/>
    <cellStyle name="60% - 强调文字颜色 6 2 2 3 3" xfId="939"/>
    <cellStyle name="60% - 强调文字颜色 6 2 2 3 4" xfId="940"/>
    <cellStyle name="60% - 强调文字颜色 6 2 2 3 5" xfId="941"/>
    <cellStyle name="60% - 强调文字颜色 6 2 2 4" xfId="942"/>
    <cellStyle name="60% - 强调文字颜色 6 2 2 5" xfId="943"/>
    <cellStyle name="60% - 强调文字颜色 6 2 2 6" xfId="944"/>
    <cellStyle name="60% - 强调文字颜色 6 2 2 7" xfId="945"/>
    <cellStyle name="60% - 强调文字颜色 6 2 3" xfId="946"/>
    <cellStyle name="60% - 强调文字颜色 6 2 3 2" xfId="947"/>
    <cellStyle name="60% - 强调文字颜色 6 2 3 3" xfId="948"/>
    <cellStyle name="60% - 强调文字颜色 6 2 3 4" xfId="949"/>
    <cellStyle name="60% - 强调文字颜色 6 2 3 5" xfId="950"/>
    <cellStyle name="60% - 强调文字颜色 6 2 4" xfId="951"/>
    <cellStyle name="60% - 强调文字颜色 6 2 4 2" xfId="952"/>
    <cellStyle name="60% - 强调文字颜色 6 2 4 3" xfId="953"/>
    <cellStyle name="60% - 强调文字颜色 6 2 4 4" xfId="954"/>
    <cellStyle name="60% - 强调文字颜色 6 2 4 5" xfId="955"/>
    <cellStyle name="60% - 强调文字颜色 6 2 5" xfId="956"/>
    <cellStyle name="60% - 强调文字颜色 6 2 6" xfId="957"/>
    <cellStyle name="60% - 强调文字颜色 6 2 7" xfId="958"/>
    <cellStyle name="60% - 强调文字颜色 6 2 8" xfId="959"/>
    <cellStyle name="60% - 强调文字颜色 6 3" xfId="960"/>
    <cellStyle name="60% - 强调文字颜色 6 3 2" xfId="961"/>
    <cellStyle name="60% - 强调文字颜色 6 3 2 2" xfId="962"/>
    <cellStyle name="60% - 强调文字颜色 6 3 2 3" xfId="963"/>
    <cellStyle name="60% - 强调文字颜色 6 3 2 4" xfId="964"/>
    <cellStyle name="60% - 强调文字颜色 6 3 2 5" xfId="965"/>
    <cellStyle name="60% - 强调文字颜色 6 3 3" xfId="966"/>
    <cellStyle name="60% - 强调文字颜色 6 3 4" xfId="967"/>
    <cellStyle name="60% - 强调文字颜色 6 3 5" xfId="968"/>
    <cellStyle name="60% - 强调文字颜色 6 3 6" xfId="969"/>
    <cellStyle name="60% - 强调文字颜色 6 4" xfId="970"/>
    <cellStyle name="60% - 强调文字颜色 6 4 2" xfId="971"/>
    <cellStyle name="60% - 强调文字颜色 6 4 3" xfId="972"/>
    <cellStyle name="60% - 强调文字颜色 6 4 4" xfId="973"/>
    <cellStyle name="60% - 强调文字颜色 6 4 5" xfId="974"/>
    <cellStyle name="60% - 强调文字颜色 6 5" xfId="975"/>
    <cellStyle name="60% - 强调文字颜色 6 6" xfId="976"/>
    <cellStyle name="60% - 着色 1" xfId="977"/>
    <cellStyle name="60% - 着色 1 2" xfId="978"/>
    <cellStyle name="60% - 着色 2" xfId="979"/>
    <cellStyle name="60% - 着色 2 2" xfId="980"/>
    <cellStyle name="60% - 着色 3" xfId="981"/>
    <cellStyle name="60% - 着色 3 2" xfId="982"/>
    <cellStyle name="60% - 着色 4" xfId="983"/>
    <cellStyle name="60% - 着色 4 2" xfId="984"/>
    <cellStyle name="60% - 着色 5" xfId="985"/>
    <cellStyle name="60% - 着色 5 2" xfId="986"/>
    <cellStyle name="60% - 着色 6" xfId="987"/>
    <cellStyle name="60% - 着色 6 2" xfId="988"/>
    <cellStyle name="Calc Currency (0)" xfId="989"/>
    <cellStyle name="Comma [0]" xfId="990"/>
    <cellStyle name="comma zerodec" xfId="991"/>
    <cellStyle name="Comma_1995" xfId="992"/>
    <cellStyle name="Currency [0]" xfId="993"/>
    <cellStyle name="Currency_1995" xfId="994"/>
    <cellStyle name="Currency1" xfId="995"/>
    <cellStyle name="Date" xfId="996"/>
    <cellStyle name="Dollar (zero dec)" xfId="997"/>
    <cellStyle name="Fixed" xfId="998"/>
    <cellStyle name="Header1" xfId="999"/>
    <cellStyle name="Header2" xfId="1000"/>
    <cellStyle name="HEADING1" xfId="1001"/>
    <cellStyle name="HEADING2" xfId="1002"/>
    <cellStyle name="no dec" xfId="1003"/>
    <cellStyle name="Norma,_laroux_4_营业在建 (2)_E21" xfId="1004"/>
    <cellStyle name="Normal_#10-Headcount" xfId="1005"/>
    <cellStyle name="Percent_laroux" xfId="1006"/>
    <cellStyle name="Total" xfId="1007"/>
    <cellStyle name="Percent" xfId="1008"/>
    <cellStyle name="百分比 2" xfId="1009"/>
    <cellStyle name="百分比 2 2" xfId="1010"/>
    <cellStyle name="百分比 2 2 2" xfId="1011"/>
    <cellStyle name="百分比 2 2 3" xfId="1012"/>
    <cellStyle name="百分比 2 2 4" xfId="1013"/>
    <cellStyle name="百分比 2 2 5" xfId="1014"/>
    <cellStyle name="百分比 2 2 6" xfId="1015"/>
    <cellStyle name="百分比 2 3" xfId="1016"/>
    <cellStyle name="百分比 2 4" xfId="1017"/>
    <cellStyle name="百分比 2 5" xfId="1018"/>
    <cellStyle name="百分比 2 6" xfId="1019"/>
    <cellStyle name="百分比 2 7" xfId="1020"/>
    <cellStyle name="百分比 3" xfId="1021"/>
    <cellStyle name="百分比 3 2" xfId="1022"/>
    <cellStyle name="百分比 3 3" xfId="1023"/>
    <cellStyle name="百分比 3 4" xfId="1024"/>
    <cellStyle name="百分比 3 5" xfId="1025"/>
    <cellStyle name="百分比 3 6" xfId="1026"/>
    <cellStyle name="百分比 4" xfId="1027"/>
    <cellStyle name="百分比 4 2" xfId="1028"/>
    <cellStyle name="百分比 4 3" xfId="1029"/>
    <cellStyle name="百分比 4 4" xfId="1030"/>
    <cellStyle name="百分比 4 5" xfId="1031"/>
    <cellStyle name="百分比 4 6" xfId="1032"/>
    <cellStyle name="百分比 5" xfId="1033"/>
    <cellStyle name="百分比 5 2" xfId="1034"/>
    <cellStyle name="百分比 5 3" xfId="1035"/>
    <cellStyle name="百分比 5 4" xfId="1036"/>
    <cellStyle name="百分比 5 5" xfId="1037"/>
    <cellStyle name="百分比 6" xfId="1038"/>
    <cellStyle name="百分比 6 2" xfId="1039"/>
    <cellStyle name="百分比 6 3" xfId="1040"/>
    <cellStyle name="百分比 6 4" xfId="1041"/>
    <cellStyle name="百分比 6 5" xfId="1042"/>
    <cellStyle name="百分比 6 6" xfId="1043"/>
    <cellStyle name="百分比 7" xfId="1044"/>
    <cellStyle name="百分比 7 2" xfId="1045"/>
    <cellStyle name="百分比 7 3" xfId="1046"/>
    <cellStyle name="百分比 7 4" xfId="1047"/>
    <cellStyle name="百分比 7 5" xfId="1048"/>
    <cellStyle name="百分比 8" xfId="1049"/>
    <cellStyle name="标题" xfId="1050"/>
    <cellStyle name="标题 1" xfId="1051"/>
    <cellStyle name="标题 1 2" xfId="1052"/>
    <cellStyle name="标题 1 2 2" xfId="1053"/>
    <cellStyle name="标题 1 2 2 2" xfId="1054"/>
    <cellStyle name="标题 1 2 2 2 2" xfId="1055"/>
    <cellStyle name="标题 1 2 2 2 3" xfId="1056"/>
    <cellStyle name="标题 1 2 2 2 4" xfId="1057"/>
    <cellStyle name="标题 1 2 2 2 5" xfId="1058"/>
    <cellStyle name="标题 1 2 2 3" xfId="1059"/>
    <cellStyle name="标题 1 2 2 3 2" xfId="1060"/>
    <cellStyle name="标题 1 2 2 3 3" xfId="1061"/>
    <cellStyle name="标题 1 2 2 3 4" xfId="1062"/>
    <cellStyle name="标题 1 2 2 3 5" xfId="1063"/>
    <cellStyle name="标题 1 2 2 4" xfId="1064"/>
    <cellStyle name="标题 1 2 2 5" xfId="1065"/>
    <cellStyle name="标题 1 2 2 6" xfId="1066"/>
    <cellStyle name="标题 1 2 2 7" xfId="1067"/>
    <cellStyle name="标题 1 2 3" xfId="1068"/>
    <cellStyle name="标题 1 2 3 2" xfId="1069"/>
    <cellStyle name="标题 1 2 3 3" xfId="1070"/>
    <cellStyle name="标题 1 2 3 4" xfId="1071"/>
    <cellStyle name="标题 1 2 3 5" xfId="1072"/>
    <cellStyle name="标题 1 2 4" xfId="1073"/>
    <cellStyle name="标题 1 2 4 2" xfId="1074"/>
    <cellStyle name="标题 1 2 4 3" xfId="1075"/>
    <cellStyle name="标题 1 2 4 4" xfId="1076"/>
    <cellStyle name="标题 1 2 4 5" xfId="1077"/>
    <cellStyle name="标题 1 2 5" xfId="1078"/>
    <cellStyle name="标题 1 2 6" xfId="1079"/>
    <cellStyle name="标题 1 2 7" xfId="1080"/>
    <cellStyle name="标题 1 2 8" xfId="1081"/>
    <cellStyle name="标题 1 3" xfId="1082"/>
    <cellStyle name="标题 1 3 2" xfId="1083"/>
    <cellStyle name="标题 1 3 2 2" xfId="1084"/>
    <cellStyle name="标题 1 3 2 3" xfId="1085"/>
    <cellStyle name="标题 1 3 2 4" xfId="1086"/>
    <cellStyle name="标题 1 3 2 5" xfId="1087"/>
    <cellStyle name="标题 1 3 3" xfId="1088"/>
    <cellStyle name="标题 1 3 4" xfId="1089"/>
    <cellStyle name="标题 1 3 5" xfId="1090"/>
    <cellStyle name="标题 1 3 6" xfId="1091"/>
    <cellStyle name="标题 1 4" xfId="1092"/>
    <cellStyle name="标题 1 4 2" xfId="1093"/>
    <cellStyle name="标题 1 4 3" xfId="1094"/>
    <cellStyle name="标题 1 4 4" xfId="1095"/>
    <cellStyle name="标题 1 4 5" xfId="1096"/>
    <cellStyle name="标题 1 5" xfId="1097"/>
    <cellStyle name="标题 1 6" xfId="1098"/>
    <cellStyle name="标题 2" xfId="1099"/>
    <cellStyle name="标题 2 2" xfId="1100"/>
    <cellStyle name="标题 2 2 2" xfId="1101"/>
    <cellStyle name="标题 2 2 2 2" xfId="1102"/>
    <cellStyle name="标题 2 2 2 2 2" xfId="1103"/>
    <cellStyle name="标题 2 2 2 2 3" xfId="1104"/>
    <cellStyle name="标题 2 2 2 2 4" xfId="1105"/>
    <cellStyle name="标题 2 2 2 2 5" xfId="1106"/>
    <cellStyle name="标题 2 2 2 3" xfId="1107"/>
    <cellStyle name="标题 2 2 2 3 2" xfId="1108"/>
    <cellStyle name="标题 2 2 2 3 3" xfId="1109"/>
    <cellStyle name="标题 2 2 2 3 4" xfId="1110"/>
    <cellStyle name="标题 2 2 2 3 5" xfId="1111"/>
    <cellStyle name="标题 2 2 2 4" xfId="1112"/>
    <cellStyle name="标题 2 2 2 5" xfId="1113"/>
    <cellStyle name="标题 2 2 2 6" xfId="1114"/>
    <cellStyle name="标题 2 2 2 7" xfId="1115"/>
    <cellStyle name="标题 2 2 3" xfId="1116"/>
    <cellStyle name="标题 2 2 3 2" xfId="1117"/>
    <cellStyle name="标题 2 2 3 3" xfId="1118"/>
    <cellStyle name="标题 2 2 3 4" xfId="1119"/>
    <cellStyle name="标题 2 2 3 5" xfId="1120"/>
    <cellStyle name="标题 2 2 4" xfId="1121"/>
    <cellStyle name="标题 2 2 4 2" xfId="1122"/>
    <cellStyle name="标题 2 2 4 3" xfId="1123"/>
    <cellStyle name="标题 2 2 4 4" xfId="1124"/>
    <cellStyle name="标题 2 2 4 5" xfId="1125"/>
    <cellStyle name="标题 2 2 5" xfId="1126"/>
    <cellStyle name="标题 2 2 6" xfId="1127"/>
    <cellStyle name="标题 2 2 7" xfId="1128"/>
    <cellStyle name="标题 2 2 8" xfId="1129"/>
    <cellStyle name="标题 2 3" xfId="1130"/>
    <cellStyle name="标题 2 3 2" xfId="1131"/>
    <cellStyle name="标题 2 3 2 2" xfId="1132"/>
    <cellStyle name="标题 2 3 2 3" xfId="1133"/>
    <cellStyle name="标题 2 3 2 4" xfId="1134"/>
    <cellStyle name="标题 2 3 2 5" xfId="1135"/>
    <cellStyle name="标题 2 3 3" xfId="1136"/>
    <cellStyle name="标题 2 3 4" xfId="1137"/>
    <cellStyle name="标题 2 3 5" xfId="1138"/>
    <cellStyle name="标题 2 3 6" xfId="1139"/>
    <cellStyle name="标题 2 4" xfId="1140"/>
    <cellStyle name="标题 2 4 2" xfId="1141"/>
    <cellStyle name="标题 2 4 3" xfId="1142"/>
    <cellStyle name="标题 2 4 4" xfId="1143"/>
    <cellStyle name="标题 2 4 5" xfId="1144"/>
    <cellStyle name="标题 2 5" xfId="1145"/>
    <cellStyle name="标题 2 6" xfId="1146"/>
    <cellStyle name="标题 3" xfId="1147"/>
    <cellStyle name="标题 3 2" xfId="1148"/>
    <cellStyle name="标题 3 2 2" xfId="1149"/>
    <cellStyle name="标题 3 2 2 2" xfId="1150"/>
    <cellStyle name="标题 3 2 2 2 2" xfId="1151"/>
    <cellStyle name="标题 3 2 2 2 3" xfId="1152"/>
    <cellStyle name="标题 3 2 2 2 4" xfId="1153"/>
    <cellStyle name="标题 3 2 2 2 5" xfId="1154"/>
    <cellStyle name="标题 3 2 2 3" xfId="1155"/>
    <cellStyle name="标题 3 2 2 3 2" xfId="1156"/>
    <cellStyle name="标题 3 2 2 3 3" xfId="1157"/>
    <cellStyle name="标题 3 2 2 3 4" xfId="1158"/>
    <cellStyle name="标题 3 2 2 3 5" xfId="1159"/>
    <cellStyle name="标题 3 2 2 4" xfId="1160"/>
    <cellStyle name="标题 3 2 2 5" xfId="1161"/>
    <cellStyle name="标题 3 2 2 6" xfId="1162"/>
    <cellStyle name="标题 3 2 2 7" xfId="1163"/>
    <cellStyle name="标题 3 2 3" xfId="1164"/>
    <cellStyle name="标题 3 2 3 2" xfId="1165"/>
    <cellStyle name="标题 3 2 3 3" xfId="1166"/>
    <cellStyle name="标题 3 2 3 4" xfId="1167"/>
    <cellStyle name="标题 3 2 3 5" xfId="1168"/>
    <cellStyle name="标题 3 2 4" xfId="1169"/>
    <cellStyle name="标题 3 2 4 2" xfId="1170"/>
    <cellStyle name="标题 3 2 4 3" xfId="1171"/>
    <cellStyle name="标题 3 2 4 4" xfId="1172"/>
    <cellStyle name="标题 3 2 4 5" xfId="1173"/>
    <cellStyle name="标题 3 2 5" xfId="1174"/>
    <cellStyle name="标题 3 2 6" xfId="1175"/>
    <cellStyle name="标题 3 2 7" xfId="1176"/>
    <cellStyle name="标题 3 2 8" xfId="1177"/>
    <cellStyle name="标题 3 3" xfId="1178"/>
    <cellStyle name="标题 3 3 2" xfId="1179"/>
    <cellStyle name="标题 3 3 2 2" xfId="1180"/>
    <cellStyle name="标题 3 3 2 3" xfId="1181"/>
    <cellStyle name="标题 3 3 2 4" xfId="1182"/>
    <cellStyle name="标题 3 3 2 5" xfId="1183"/>
    <cellStyle name="标题 3 3 3" xfId="1184"/>
    <cellStyle name="标题 3 3 4" xfId="1185"/>
    <cellStyle name="标题 3 3 5" xfId="1186"/>
    <cellStyle name="标题 3 3 6" xfId="1187"/>
    <cellStyle name="标题 3 4" xfId="1188"/>
    <cellStyle name="标题 3 4 2" xfId="1189"/>
    <cellStyle name="标题 3 4 3" xfId="1190"/>
    <cellStyle name="标题 3 4 4" xfId="1191"/>
    <cellStyle name="标题 3 4 5" xfId="1192"/>
    <cellStyle name="标题 3 5" xfId="1193"/>
    <cellStyle name="标题 3 6" xfId="1194"/>
    <cellStyle name="标题 4" xfId="1195"/>
    <cellStyle name="标题 4 2" xfId="1196"/>
    <cellStyle name="标题 4 2 2" xfId="1197"/>
    <cellStyle name="标题 4 2 2 2" xfId="1198"/>
    <cellStyle name="标题 4 2 2 2 2" xfId="1199"/>
    <cellStyle name="标题 4 2 2 2 3" xfId="1200"/>
    <cellStyle name="标题 4 2 2 2 4" xfId="1201"/>
    <cellStyle name="标题 4 2 2 2 5" xfId="1202"/>
    <cellStyle name="标题 4 2 2 3" xfId="1203"/>
    <cellStyle name="标题 4 2 2 3 2" xfId="1204"/>
    <cellStyle name="标题 4 2 2 3 3" xfId="1205"/>
    <cellStyle name="标题 4 2 2 3 4" xfId="1206"/>
    <cellStyle name="标题 4 2 2 3 5" xfId="1207"/>
    <cellStyle name="标题 4 2 2 4" xfId="1208"/>
    <cellStyle name="标题 4 2 2 5" xfId="1209"/>
    <cellStyle name="标题 4 2 2 6" xfId="1210"/>
    <cellStyle name="标题 4 2 2 7" xfId="1211"/>
    <cellStyle name="标题 4 2 3" xfId="1212"/>
    <cellStyle name="标题 4 2 3 2" xfId="1213"/>
    <cellStyle name="标题 4 2 3 3" xfId="1214"/>
    <cellStyle name="标题 4 2 3 4" xfId="1215"/>
    <cellStyle name="标题 4 2 3 5" xfId="1216"/>
    <cellStyle name="标题 4 2 4" xfId="1217"/>
    <cellStyle name="标题 4 2 4 2" xfId="1218"/>
    <cellStyle name="标题 4 2 4 3" xfId="1219"/>
    <cellStyle name="标题 4 2 4 4" xfId="1220"/>
    <cellStyle name="标题 4 2 4 5" xfId="1221"/>
    <cellStyle name="标题 4 2 5" xfId="1222"/>
    <cellStyle name="标题 4 2 6" xfId="1223"/>
    <cellStyle name="标题 4 2 7" xfId="1224"/>
    <cellStyle name="标题 4 2 8" xfId="1225"/>
    <cellStyle name="标题 4 3" xfId="1226"/>
    <cellStyle name="标题 4 3 2" xfId="1227"/>
    <cellStyle name="标题 4 3 2 2" xfId="1228"/>
    <cellStyle name="标题 4 3 2 3" xfId="1229"/>
    <cellStyle name="标题 4 3 2 4" xfId="1230"/>
    <cellStyle name="标题 4 3 2 5" xfId="1231"/>
    <cellStyle name="标题 4 3 3" xfId="1232"/>
    <cellStyle name="标题 4 3 4" xfId="1233"/>
    <cellStyle name="标题 4 3 5" xfId="1234"/>
    <cellStyle name="标题 4 3 6" xfId="1235"/>
    <cellStyle name="标题 4 4" xfId="1236"/>
    <cellStyle name="标题 4 4 2" xfId="1237"/>
    <cellStyle name="标题 4 4 3" xfId="1238"/>
    <cellStyle name="标题 4 4 4" xfId="1239"/>
    <cellStyle name="标题 4 4 5" xfId="1240"/>
    <cellStyle name="标题 4 5" xfId="1241"/>
    <cellStyle name="标题 4 6" xfId="1242"/>
    <cellStyle name="标题 5" xfId="1243"/>
    <cellStyle name="标题 5 2" xfId="1244"/>
    <cellStyle name="标题 5 2 2" xfId="1245"/>
    <cellStyle name="标题 5 2 2 2" xfId="1246"/>
    <cellStyle name="标题 5 2 2 3" xfId="1247"/>
    <cellStyle name="标题 5 2 2 4" xfId="1248"/>
    <cellStyle name="标题 5 2 2 5" xfId="1249"/>
    <cellStyle name="标题 5 2 3" xfId="1250"/>
    <cellStyle name="标题 5 2 3 2" xfId="1251"/>
    <cellStyle name="标题 5 2 3 3" xfId="1252"/>
    <cellStyle name="标题 5 2 3 4" xfId="1253"/>
    <cellStyle name="标题 5 2 3 5" xfId="1254"/>
    <cellStyle name="标题 5 2 4" xfId="1255"/>
    <cellStyle name="标题 5 2 4 2" xfId="1256"/>
    <cellStyle name="标题 5 2 4 3" xfId="1257"/>
    <cellStyle name="标题 5 2 4 4" xfId="1258"/>
    <cellStyle name="标题 5 2 4 5" xfId="1259"/>
    <cellStyle name="标题 5 2 5" xfId="1260"/>
    <cellStyle name="标题 5 2 6" xfId="1261"/>
    <cellStyle name="标题 5 2 7" xfId="1262"/>
    <cellStyle name="标题 5 2 8" xfId="1263"/>
    <cellStyle name="标题 5 3" xfId="1264"/>
    <cellStyle name="标题 5 3 2" xfId="1265"/>
    <cellStyle name="标题 5 3 3" xfId="1266"/>
    <cellStyle name="标题 5 3 4" xfId="1267"/>
    <cellStyle name="标题 5 3 5" xfId="1268"/>
    <cellStyle name="标题 5 4" xfId="1269"/>
    <cellStyle name="标题 5 4 2" xfId="1270"/>
    <cellStyle name="标题 5 4 3" xfId="1271"/>
    <cellStyle name="标题 5 4 4" xfId="1272"/>
    <cellStyle name="标题 5 4 5" xfId="1273"/>
    <cellStyle name="标题 5 5" xfId="1274"/>
    <cellStyle name="标题 5 6" xfId="1275"/>
    <cellStyle name="标题 5 7" xfId="1276"/>
    <cellStyle name="标题 5 8" xfId="1277"/>
    <cellStyle name="标题 6" xfId="1278"/>
    <cellStyle name="标题 6 2" xfId="1279"/>
    <cellStyle name="标题 6 3" xfId="1280"/>
    <cellStyle name="标题 6 4" xfId="1281"/>
    <cellStyle name="标题 6 5" xfId="1282"/>
    <cellStyle name="标题 7" xfId="1283"/>
    <cellStyle name="标题 8" xfId="1284"/>
    <cellStyle name="标题 9" xfId="1285"/>
    <cellStyle name="表标题" xfId="1286"/>
    <cellStyle name="表标题 2" xfId="1287"/>
    <cellStyle name="表标题 2 2" xfId="1288"/>
    <cellStyle name="表标题 2 3" xfId="1289"/>
    <cellStyle name="表标题 2 4" xfId="1290"/>
    <cellStyle name="表标题 2 5" xfId="1291"/>
    <cellStyle name="表标题 3" xfId="1292"/>
    <cellStyle name="表标题 4" xfId="1293"/>
    <cellStyle name="表标题 5" xfId="1294"/>
    <cellStyle name="表标题 6" xfId="1295"/>
    <cellStyle name="差" xfId="1296"/>
    <cellStyle name="差 2" xfId="1297"/>
    <cellStyle name="差 2 2" xfId="1298"/>
    <cellStyle name="差 2 2 2" xfId="1299"/>
    <cellStyle name="差 2 2 2 2" xfId="1300"/>
    <cellStyle name="差 2 2 2 3" xfId="1301"/>
    <cellStyle name="差 2 2 2 4" xfId="1302"/>
    <cellStyle name="差 2 2 2 5" xfId="1303"/>
    <cellStyle name="差 2 2 3" xfId="1304"/>
    <cellStyle name="差 2 2 3 2" xfId="1305"/>
    <cellStyle name="差 2 2 3 3" xfId="1306"/>
    <cellStyle name="差 2 2 3 4" xfId="1307"/>
    <cellStyle name="差 2 2 3 5" xfId="1308"/>
    <cellStyle name="差 2 2 4" xfId="1309"/>
    <cellStyle name="差 2 2 5" xfId="1310"/>
    <cellStyle name="差 2 2 6" xfId="1311"/>
    <cellStyle name="差 2 2 7" xfId="1312"/>
    <cellStyle name="差 2 3" xfId="1313"/>
    <cellStyle name="差 2 3 2" xfId="1314"/>
    <cellStyle name="差 2 3 3" xfId="1315"/>
    <cellStyle name="差 2 3 4" xfId="1316"/>
    <cellStyle name="差 2 3 5" xfId="1317"/>
    <cellStyle name="差 2 4" xfId="1318"/>
    <cellStyle name="差 2 4 2" xfId="1319"/>
    <cellStyle name="差 2 4 3" xfId="1320"/>
    <cellStyle name="差 2 4 4" xfId="1321"/>
    <cellStyle name="差 2 4 5" xfId="1322"/>
    <cellStyle name="差 2 5" xfId="1323"/>
    <cellStyle name="差 2 6" xfId="1324"/>
    <cellStyle name="差 2 7" xfId="1325"/>
    <cellStyle name="差 2 8" xfId="1326"/>
    <cellStyle name="差 3" xfId="1327"/>
    <cellStyle name="差 3 2" xfId="1328"/>
    <cellStyle name="差 3 2 2" xfId="1329"/>
    <cellStyle name="差 3 2 3" xfId="1330"/>
    <cellStyle name="差 3 2 4" xfId="1331"/>
    <cellStyle name="差 3 2 5" xfId="1332"/>
    <cellStyle name="差 3 3" xfId="1333"/>
    <cellStyle name="差 3 4" xfId="1334"/>
    <cellStyle name="差 3 5" xfId="1335"/>
    <cellStyle name="差 3 6" xfId="1336"/>
    <cellStyle name="差 4" xfId="1337"/>
    <cellStyle name="差 4 2" xfId="1338"/>
    <cellStyle name="差 4 3" xfId="1339"/>
    <cellStyle name="差 4 4" xfId="1340"/>
    <cellStyle name="差 4 5" xfId="1341"/>
    <cellStyle name="差 5" xfId="1342"/>
    <cellStyle name="差 6" xfId="1343"/>
    <cellStyle name="差_【部门、单位+表名】部门预算表（A4）2020（厦门市财政局）（二上）" xfId="1344"/>
    <cellStyle name="差_5.中央部门决算（草案)-1" xfId="1345"/>
    <cellStyle name="差_5.中央部门决算（草案)-1 2" xfId="1346"/>
    <cellStyle name="差_5.中央部门决算（草案)-1 3" xfId="1347"/>
    <cellStyle name="差_5.中央部门决算（草案)-1 4" xfId="1348"/>
    <cellStyle name="差_5.中央部门决算（草案)-1 5" xfId="1349"/>
    <cellStyle name="差_9DBBFD8136FD4C66AF9315B2AA85DC90_c" xfId="1350"/>
    <cellStyle name="差_F00DC810C49E00C2E0430A3413167AE0" xfId="1351"/>
    <cellStyle name="差_F00DC810C49E00C2E0430A3413167AE0 2" xfId="1352"/>
    <cellStyle name="差_F00DC810C49E00C2E0430A3413167AE0 3" xfId="1353"/>
    <cellStyle name="差_F00DC810C49E00C2E0430A3413167AE0 4" xfId="1354"/>
    <cellStyle name="差_F00DC810C49E00C2E0430A3413167AE0 5" xfId="1355"/>
    <cellStyle name="差_F7D65644F07B44B1A2CA191A9DC9EE97_c" xfId="1356"/>
    <cellStyle name="差_Sheet2" xfId="1357"/>
    <cellStyle name="差_Sheet2 2" xfId="1358"/>
    <cellStyle name="差_Sheet2 3" xfId="1359"/>
    <cellStyle name="差_Sheet2 4" xfId="1360"/>
    <cellStyle name="差_Sheet2 5" xfId="1361"/>
    <cellStyle name="差_Sheet3" xfId="1362"/>
    <cellStyle name="差_Sheet3 2" xfId="1363"/>
    <cellStyle name="差_Sheet3 3" xfId="1364"/>
    <cellStyle name="差_Sheet3 4" xfId="1365"/>
    <cellStyle name="差_Sheet3 5" xfId="1366"/>
    <cellStyle name="差_Sheet4" xfId="1367"/>
    <cellStyle name="差_Sheet4 2" xfId="1368"/>
    <cellStyle name="差_Sheet4 3" xfId="1369"/>
    <cellStyle name="差_Sheet4 4" xfId="1370"/>
    <cellStyle name="差_Sheet4 5" xfId="1371"/>
    <cellStyle name="差_Sheet5" xfId="1372"/>
    <cellStyle name="差_Sheet5 2" xfId="1373"/>
    <cellStyle name="差_Sheet5 3" xfId="1374"/>
    <cellStyle name="差_Sheet5 4" xfId="1375"/>
    <cellStyle name="差_Sheet5 5" xfId="1376"/>
    <cellStyle name="差_出版署2010年度中央部门决算草案" xfId="1377"/>
    <cellStyle name="差_出版署2010年度中央部门决算草案 2" xfId="1378"/>
    <cellStyle name="差_出版署2010年度中央部门决算草案 3" xfId="1379"/>
    <cellStyle name="差_出版署2010年度中央部门决算草案 4" xfId="1380"/>
    <cellStyle name="差_出版署2010年度中央部门决算草案 5" xfId="1381"/>
    <cellStyle name="差_封面1" xfId="1382"/>
    <cellStyle name="差_封面2" xfId="1383"/>
    <cellStyle name="差_目录" xfId="1384"/>
    <cellStyle name="差_全国友协2010年度中央部门决算（草案）" xfId="1385"/>
    <cellStyle name="差_全国友协2010年度中央部门决算（草案） 2" xfId="1386"/>
    <cellStyle name="差_全国友协2010年度中央部门决算（草案） 3" xfId="1387"/>
    <cellStyle name="差_全国友协2010年度中央部门决算（草案） 4" xfId="1388"/>
    <cellStyle name="差_全国友协2010年度中央部门决算（草案） 5" xfId="1389"/>
    <cellStyle name="差_市对区转移支付项目支出预算表" xfId="1390"/>
    <cellStyle name="差_收入预算" xfId="1391"/>
    <cellStyle name="差_收入预算 2" xfId="1392"/>
    <cellStyle name="差_收入预算 3" xfId="1393"/>
    <cellStyle name="差_收入预算 4" xfId="1394"/>
    <cellStyle name="差_收入预算 5" xfId="1395"/>
    <cellStyle name="差_司法部2010年度中央部门决算（草案）报" xfId="1396"/>
    <cellStyle name="差_司法部2010年度中央部门决算（草案）报 2" xfId="1397"/>
    <cellStyle name="差_司法部2010年度中央部门决算（草案）报 3" xfId="1398"/>
    <cellStyle name="差_司法部2010年度中央部门决算（草案）报 4" xfId="1399"/>
    <cellStyle name="差_司法部2010年度中央部门决算（草案）报 5" xfId="1400"/>
    <cellStyle name="差_一级项目绩效目标表" xfId="1401"/>
    <cellStyle name="常规 10" xfId="1402"/>
    <cellStyle name="常规 10 2" xfId="1403"/>
    <cellStyle name="常规 10 2 2" xfId="1404"/>
    <cellStyle name="常规 10 2 3" xfId="1405"/>
    <cellStyle name="常规 10 2 4" xfId="1406"/>
    <cellStyle name="常规 10 2 5" xfId="1407"/>
    <cellStyle name="常规 11" xfId="1408"/>
    <cellStyle name="常规 11 2" xfId="1409"/>
    <cellStyle name="常规 11 2 2" xfId="1410"/>
    <cellStyle name="常规 11 2 3" xfId="1411"/>
    <cellStyle name="常规 11 2 4" xfId="1412"/>
    <cellStyle name="常规 11 2 5" xfId="1413"/>
    <cellStyle name="常规 11 3" xfId="1414"/>
    <cellStyle name="常规 11 3 2" xfId="1415"/>
    <cellStyle name="常规 11 3 3" xfId="1416"/>
    <cellStyle name="常规 11 3 4" xfId="1417"/>
    <cellStyle name="常规 11 3 5" xfId="1418"/>
    <cellStyle name="常规 11 4" xfId="1419"/>
    <cellStyle name="常规 11 4 2" xfId="1420"/>
    <cellStyle name="常规 11 4 3" xfId="1421"/>
    <cellStyle name="常规 11 4 4" xfId="1422"/>
    <cellStyle name="常规 11 4 5" xfId="1423"/>
    <cellStyle name="常规 11 5" xfId="1424"/>
    <cellStyle name="常规 11 6" xfId="1425"/>
    <cellStyle name="常规 11 7" xfId="1426"/>
    <cellStyle name="常规 11 8" xfId="1427"/>
    <cellStyle name="常规 11_报 预算   行政政法处(1)" xfId="1428"/>
    <cellStyle name="常规 12" xfId="1429"/>
    <cellStyle name="常规 12 2" xfId="1430"/>
    <cellStyle name="常规 12 2 2" xfId="1431"/>
    <cellStyle name="常规 12 2 3" xfId="1432"/>
    <cellStyle name="常规 12 2 4" xfId="1433"/>
    <cellStyle name="常规 12 2 5" xfId="1434"/>
    <cellStyle name="常规 12 2 6" xfId="1435"/>
    <cellStyle name="常规 12 3" xfId="1436"/>
    <cellStyle name="常规 12 3 2" xfId="1437"/>
    <cellStyle name="常规 12 3 3" xfId="1438"/>
    <cellStyle name="常规 12 3 4" xfId="1439"/>
    <cellStyle name="常规 12 3 5" xfId="1440"/>
    <cellStyle name="常规 12 4" xfId="1441"/>
    <cellStyle name="常规 12 5" xfId="1442"/>
    <cellStyle name="常规 12 6" xfId="1443"/>
    <cellStyle name="常规 12 7" xfId="1444"/>
    <cellStyle name="常规 12 8" xfId="1445"/>
    <cellStyle name="常规 13" xfId="1446"/>
    <cellStyle name="常规 13 2" xfId="1447"/>
    <cellStyle name="常规 13 2 2" xfId="1448"/>
    <cellStyle name="常规 13 2 3" xfId="1449"/>
    <cellStyle name="常规 13 2 4" xfId="1450"/>
    <cellStyle name="常规 13 2 5" xfId="1451"/>
    <cellStyle name="常规 13 2 6" xfId="1452"/>
    <cellStyle name="常规 13 3" xfId="1453"/>
    <cellStyle name="常规 13 4" xfId="1454"/>
    <cellStyle name="常规 13 5" xfId="1455"/>
    <cellStyle name="常规 13 6" xfId="1456"/>
    <cellStyle name="常规 13 7" xfId="1457"/>
    <cellStyle name="常规 14" xfId="1458"/>
    <cellStyle name="常规 14 2" xfId="1459"/>
    <cellStyle name="常规 14 2 2" xfId="1460"/>
    <cellStyle name="常规 14 2 2 2" xfId="1461"/>
    <cellStyle name="常规 14 2 2_07CA03BBA8EE43978EC42958A37C3209_c" xfId="1462"/>
    <cellStyle name="常规 14 2 3" xfId="1463"/>
    <cellStyle name="常规 14 2 3 2" xfId="1464"/>
    <cellStyle name="常规 14 2 3_07CA03BBA8EE43978EC42958A37C3209_c" xfId="1465"/>
    <cellStyle name="常规 14 2 4" xfId="1466"/>
    <cellStyle name="常规 14 2 5" xfId="1467"/>
    <cellStyle name="常规 14 2 6" xfId="1468"/>
    <cellStyle name="常规 14 3" xfId="1469"/>
    <cellStyle name="常规 14 4" xfId="1470"/>
    <cellStyle name="常规 14 5" xfId="1471"/>
    <cellStyle name="常规 14 6" xfId="1472"/>
    <cellStyle name="常规 14 7" xfId="1473"/>
    <cellStyle name="常规 15" xfId="1474"/>
    <cellStyle name="常规 15 2" xfId="1475"/>
    <cellStyle name="常规 15 3" xfId="1476"/>
    <cellStyle name="常规 15 4" xfId="1477"/>
    <cellStyle name="常规 15 5" xfId="1478"/>
    <cellStyle name="常规 15 6" xfId="1479"/>
    <cellStyle name="常规 16" xfId="1480"/>
    <cellStyle name="常规 16 2" xfId="1481"/>
    <cellStyle name="常规 16 3" xfId="1482"/>
    <cellStyle name="常规 16 4" xfId="1483"/>
    <cellStyle name="常规 16 5" xfId="1484"/>
    <cellStyle name="常规 16 6" xfId="1485"/>
    <cellStyle name="常规 17" xfId="1486"/>
    <cellStyle name="常规 17 2" xfId="1487"/>
    <cellStyle name="常规 17 3" xfId="1488"/>
    <cellStyle name="常规 17 4" xfId="1489"/>
    <cellStyle name="常规 17 5" xfId="1490"/>
    <cellStyle name="常规 17 6" xfId="1491"/>
    <cellStyle name="常规 18" xfId="1492"/>
    <cellStyle name="常规 18 2" xfId="1493"/>
    <cellStyle name="常规 18 3" xfId="1494"/>
    <cellStyle name="常规 18 4" xfId="1495"/>
    <cellStyle name="常规 18 5" xfId="1496"/>
    <cellStyle name="常规 18 6" xfId="1497"/>
    <cellStyle name="常规 19" xfId="1498"/>
    <cellStyle name="常规 19 2" xfId="1499"/>
    <cellStyle name="常规 19 3" xfId="1500"/>
    <cellStyle name="常规 19 4" xfId="1501"/>
    <cellStyle name="常规 19 5" xfId="1502"/>
    <cellStyle name="常规 19 6" xfId="1503"/>
    <cellStyle name="常规 2" xfId="1504"/>
    <cellStyle name="常规 2 10" xfId="1505"/>
    <cellStyle name="常规 2 11" xfId="1506"/>
    <cellStyle name="常规 2 12" xfId="1507"/>
    <cellStyle name="常规 2 13" xfId="1508"/>
    <cellStyle name="常规 2 14" xfId="1509"/>
    <cellStyle name="常规 2 15" xfId="1510"/>
    <cellStyle name="常规 2 2" xfId="1511"/>
    <cellStyle name="常规 2 2 10" xfId="1512"/>
    <cellStyle name="常规 2 2 11" xfId="1513"/>
    <cellStyle name="常规 2 2 12" xfId="1514"/>
    <cellStyle name="常规 2 2 13" xfId="1515"/>
    <cellStyle name="常规 2 2 14" xfId="1516"/>
    <cellStyle name="常规 2 2 15" xfId="1517"/>
    <cellStyle name="常规 2 2 16" xfId="1518"/>
    <cellStyle name="常规 2 2 17" xfId="1519"/>
    <cellStyle name="常规 2 2 18" xfId="1520"/>
    <cellStyle name="常规 2 2 19" xfId="1521"/>
    <cellStyle name="常规 2 2 2" xfId="1522"/>
    <cellStyle name="常规 2 2 2 10" xfId="1523"/>
    <cellStyle name="常规 2 2 2 2" xfId="1524"/>
    <cellStyle name="常规 2 2 2 2 2" xfId="1525"/>
    <cellStyle name="常规 2 2 2 2 2 2" xfId="1526"/>
    <cellStyle name="常规 2 2 2 2 2 3" xfId="1527"/>
    <cellStyle name="常规 2 2 2 2 2 4" xfId="1528"/>
    <cellStyle name="常规 2 2 2 2 2 5" xfId="1529"/>
    <cellStyle name="常规 2 2 2 2 2 6" xfId="1530"/>
    <cellStyle name="常规 2 2 2 2 3" xfId="1531"/>
    <cellStyle name="常规 2 2 2 2 3 2" xfId="1532"/>
    <cellStyle name="常规 2 2 2 2 3 3" xfId="1533"/>
    <cellStyle name="常规 2 2 2 2 3 4" xfId="1534"/>
    <cellStyle name="常规 2 2 2 2 3 5" xfId="1535"/>
    <cellStyle name="常规 2 2 2 2 3 6" xfId="1536"/>
    <cellStyle name="常规 2 2 2 2 4" xfId="1537"/>
    <cellStyle name="常规 2 2 2 2 5" xfId="1538"/>
    <cellStyle name="常规 2 2 2 2 6" xfId="1539"/>
    <cellStyle name="常规 2 2 2 2 7" xfId="1540"/>
    <cellStyle name="常规 2 2 2 2 8" xfId="1541"/>
    <cellStyle name="常规 2 2 2 2 9" xfId="1542"/>
    <cellStyle name="常规 2 2 2 3" xfId="1543"/>
    <cellStyle name="常规 2 2 2 3 2" xfId="1544"/>
    <cellStyle name="常规 2 2 2 3 3" xfId="1545"/>
    <cellStyle name="常规 2 2 2 3 4" xfId="1546"/>
    <cellStyle name="常规 2 2 2 3 5" xfId="1547"/>
    <cellStyle name="常规 2 2 2 3 6" xfId="1548"/>
    <cellStyle name="常规 2 2 2 4" xfId="1549"/>
    <cellStyle name="常规 2 2 2 4 2" xfId="1550"/>
    <cellStyle name="常规 2 2 2 4 3" xfId="1551"/>
    <cellStyle name="常规 2 2 2 4 4" xfId="1552"/>
    <cellStyle name="常规 2 2 2 4 5" xfId="1553"/>
    <cellStyle name="常规 2 2 2 4 6" xfId="1554"/>
    <cellStyle name="常规 2 2 2 5" xfId="1555"/>
    <cellStyle name="常规 2 2 2 6" xfId="1556"/>
    <cellStyle name="常规 2 2 2 7" xfId="1557"/>
    <cellStyle name="常规 2 2 2 8" xfId="1558"/>
    <cellStyle name="常规 2 2 2 9" xfId="1559"/>
    <cellStyle name="常规 2 2 2_整体支出绩效目标表" xfId="1560"/>
    <cellStyle name="常规 2 2 20" xfId="1561"/>
    <cellStyle name="常规 2 2 3" xfId="1562"/>
    <cellStyle name="常规 2 2 3 10" xfId="1563"/>
    <cellStyle name="常规 2 2 3 2" xfId="1564"/>
    <cellStyle name="常规 2 2 3 2 2" xfId="1565"/>
    <cellStyle name="常规 2 2 3 2 2 2" xfId="1566"/>
    <cellStyle name="常规 2 2 3 2 2 3" xfId="1567"/>
    <cellStyle name="常规 2 2 3 2 2 4" xfId="1568"/>
    <cellStyle name="常规 2 2 3 2 2 5" xfId="1569"/>
    <cellStyle name="常规 2 2 3 2 2 6" xfId="1570"/>
    <cellStyle name="常规 2 2 3 2 3" xfId="1571"/>
    <cellStyle name="常规 2 2 3 2 3 2" xfId="1572"/>
    <cellStyle name="常规 2 2 3 2 3 3" xfId="1573"/>
    <cellStyle name="常规 2 2 3 2 3 4" xfId="1574"/>
    <cellStyle name="常规 2 2 3 2 3 5" xfId="1575"/>
    <cellStyle name="常规 2 2 3 2 3 6" xfId="1576"/>
    <cellStyle name="常规 2 2 3 2 4" xfId="1577"/>
    <cellStyle name="常规 2 2 3 2 5" xfId="1578"/>
    <cellStyle name="常规 2 2 3 2 6" xfId="1579"/>
    <cellStyle name="常规 2 2 3 2 7" xfId="1580"/>
    <cellStyle name="常规 2 2 3 2 8" xfId="1581"/>
    <cellStyle name="常规 2 2 3 3" xfId="1582"/>
    <cellStyle name="常规 2 2 3 3 2" xfId="1583"/>
    <cellStyle name="常规 2 2 3 3 3" xfId="1584"/>
    <cellStyle name="常规 2 2 3 3 4" xfId="1585"/>
    <cellStyle name="常规 2 2 3 3 5" xfId="1586"/>
    <cellStyle name="常规 2 2 3 3 6" xfId="1587"/>
    <cellStyle name="常规 2 2 3 4" xfId="1588"/>
    <cellStyle name="常规 2 2 3 4 2" xfId="1589"/>
    <cellStyle name="常规 2 2 3 4 3" xfId="1590"/>
    <cellStyle name="常规 2 2 3 4 4" xfId="1591"/>
    <cellStyle name="常规 2 2 3 4 5" xfId="1592"/>
    <cellStyle name="常规 2 2 3 4 6" xfId="1593"/>
    <cellStyle name="常规 2 2 3 5" xfId="1594"/>
    <cellStyle name="常规 2 2 3 6" xfId="1595"/>
    <cellStyle name="常规 2 2 3 7" xfId="1596"/>
    <cellStyle name="常规 2 2 3 8" xfId="1597"/>
    <cellStyle name="常规 2 2 3 9" xfId="1598"/>
    <cellStyle name="常规 2 2 4" xfId="1599"/>
    <cellStyle name="常规 2 2 4 2" xfId="1600"/>
    <cellStyle name="常规 2 2 4 2 2" xfId="1601"/>
    <cellStyle name="常规 2 2 4 2 3" xfId="1602"/>
    <cellStyle name="常规 2 2 4 2 4" xfId="1603"/>
    <cellStyle name="常规 2 2 4 2 5" xfId="1604"/>
    <cellStyle name="常规 2 2 4 2 6" xfId="1605"/>
    <cellStyle name="常规 2 2 4 3" xfId="1606"/>
    <cellStyle name="常规 2 2 4 3 2" xfId="1607"/>
    <cellStyle name="常规 2 2 4 3 3" xfId="1608"/>
    <cellStyle name="常规 2 2 4 3 4" xfId="1609"/>
    <cellStyle name="常规 2 2 4 3 5" xfId="1610"/>
    <cellStyle name="常规 2 2 4 3 6" xfId="1611"/>
    <cellStyle name="常规 2 2 4 4" xfId="1612"/>
    <cellStyle name="常规 2 2 4 5" xfId="1613"/>
    <cellStyle name="常规 2 2 4 6" xfId="1614"/>
    <cellStyle name="常规 2 2 4 7" xfId="1615"/>
    <cellStyle name="常规 2 2 4 8" xfId="1616"/>
    <cellStyle name="常规 2 2 5" xfId="1617"/>
    <cellStyle name="常规 2 2 5 2" xfId="1618"/>
    <cellStyle name="常规 2 2 5 3" xfId="1619"/>
    <cellStyle name="常规 2 2 5 4" xfId="1620"/>
    <cellStyle name="常规 2 2 5 5" xfId="1621"/>
    <cellStyle name="常规 2 2 5 6" xfId="1622"/>
    <cellStyle name="常规 2 2 6" xfId="1623"/>
    <cellStyle name="常规 2 2 6 2" xfId="1624"/>
    <cellStyle name="常规 2 2 6 3" xfId="1625"/>
    <cellStyle name="常规 2 2 6 4" xfId="1626"/>
    <cellStyle name="常规 2 2 6 5" xfId="1627"/>
    <cellStyle name="常规 2 2 6 6" xfId="1628"/>
    <cellStyle name="常规 2 2 7" xfId="1629"/>
    <cellStyle name="常规 2 2 8" xfId="1630"/>
    <cellStyle name="常规 2 2 9" xfId="1631"/>
    <cellStyle name="常规 2 2_05079697BC8843D39D0B600D7753B79E" xfId="1632"/>
    <cellStyle name="常规 2 3" xfId="1633"/>
    <cellStyle name="常规 2 3 10" xfId="1634"/>
    <cellStyle name="常规 2 3 2" xfId="1635"/>
    <cellStyle name="常规 2 3 2 2" xfId="1636"/>
    <cellStyle name="常规 2 3 2 2 2" xfId="1637"/>
    <cellStyle name="常规 2 3 2 2 3" xfId="1638"/>
    <cellStyle name="常规 2 3 2 2 4" xfId="1639"/>
    <cellStyle name="常规 2 3 2 2 5" xfId="1640"/>
    <cellStyle name="常规 2 3 2 3" xfId="1641"/>
    <cellStyle name="常规 2 3 2 3 2" xfId="1642"/>
    <cellStyle name="常规 2 3 2 3 3" xfId="1643"/>
    <cellStyle name="常规 2 3 2 3 4" xfId="1644"/>
    <cellStyle name="常规 2 3 2 3 5" xfId="1645"/>
    <cellStyle name="常规 2 3 2 4" xfId="1646"/>
    <cellStyle name="常规 2 3 2 5" xfId="1647"/>
    <cellStyle name="常规 2 3 2 6" xfId="1648"/>
    <cellStyle name="常规 2 3 2 7" xfId="1649"/>
    <cellStyle name="常规 2 3 3" xfId="1650"/>
    <cellStyle name="常规 2 3 3 2" xfId="1651"/>
    <cellStyle name="常规 2 3 3 3" xfId="1652"/>
    <cellStyle name="常规 2 3 3 4" xfId="1653"/>
    <cellStyle name="常规 2 3 3 5" xfId="1654"/>
    <cellStyle name="常规 2 3 4" xfId="1655"/>
    <cellStyle name="常规 2 3 4 2" xfId="1656"/>
    <cellStyle name="常规 2 3 4 3" xfId="1657"/>
    <cellStyle name="常规 2 3 4 4" xfId="1658"/>
    <cellStyle name="常规 2 3 4 5" xfId="1659"/>
    <cellStyle name="常规 2 3 5" xfId="1660"/>
    <cellStyle name="常规 2 3 5 2" xfId="1661"/>
    <cellStyle name="常规 2 3 5 3" xfId="1662"/>
    <cellStyle name="常规 2 3 5 4" xfId="1663"/>
    <cellStyle name="常规 2 3 5 5" xfId="1664"/>
    <cellStyle name="常规 2 3 5 6" xfId="1665"/>
    <cellStyle name="常规 2 3 6" xfId="1666"/>
    <cellStyle name="常规 2 3 7" xfId="1667"/>
    <cellStyle name="常规 2 3 8" xfId="1668"/>
    <cellStyle name="常规 2 3 9" xfId="1669"/>
    <cellStyle name="常规 2 3_05079697BC8843D39D0B600D7753B79E" xfId="1670"/>
    <cellStyle name="常规 2 4" xfId="1671"/>
    <cellStyle name="常规 2 4 10" xfId="1672"/>
    <cellStyle name="常规 2 4 2" xfId="1673"/>
    <cellStyle name="常规 2 4 2 2" xfId="1674"/>
    <cellStyle name="常规 2 4 2 2 2" xfId="1675"/>
    <cellStyle name="常规 2 4 2 2 3" xfId="1676"/>
    <cellStyle name="常规 2 4 2 2 4" xfId="1677"/>
    <cellStyle name="常规 2 4 2 2 5" xfId="1678"/>
    <cellStyle name="常规 2 4 2 3" xfId="1679"/>
    <cellStyle name="常规 2 4 2 3 2" xfId="1680"/>
    <cellStyle name="常规 2 4 2 3 3" xfId="1681"/>
    <cellStyle name="常规 2 4 2 3 4" xfId="1682"/>
    <cellStyle name="常规 2 4 2 3 5" xfId="1683"/>
    <cellStyle name="常规 2 4 2 4" xfId="1684"/>
    <cellStyle name="常规 2 4 2 5" xfId="1685"/>
    <cellStyle name="常规 2 4 2 6" xfId="1686"/>
    <cellStyle name="常规 2 4 2 7" xfId="1687"/>
    <cellStyle name="常规 2 4 3" xfId="1688"/>
    <cellStyle name="常规 2 4 3 2" xfId="1689"/>
    <cellStyle name="常规 2 4 3 3" xfId="1690"/>
    <cellStyle name="常规 2 4 3 4" xfId="1691"/>
    <cellStyle name="常规 2 4 3 5" xfId="1692"/>
    <cellStyle name="常规 2 4 4" xfId="1693"/>
    <cellStyle name="常规 2 4 4 2" xfId="1694"/>
    <cellStyle name="常规 2 4 4 3" xfId="1695"/>
    <cellStyle name="常规 2 4 4 4" xfId="1696"/>
    <cellStyle name="常规 2 4 4 5" xfId="1697"/>
    <cellStyle name="常规 2 4 5" xfId="1698"/>
    <cellStyle name="常规 2 4 5 2" xfId="1699"/>
    <cellStyle name="常规 2 4 5 3" xfId="1700"/>
    <cellStyle name="常规 2 4 5 4" xfId="1701"/>
    <cellStyle name="常规 2 4 5 5" xfId="1702"/>
    <cellStyle name="常规 2 4 5 6" xfId="1703"/>
    <cellStyle name="常规 2 4 6" xfId="1704"/>
    <cellStyle name="常规 2 4 7" xfId="1705"/>
    <cellStyle name="常规 2 4 8" xfId="1706"/>
    <cellStyle name="常规 2 4 9" xfId="1707"/>
    <cellStyle name="常规 2 5" xfId="1708"/>
    <cellStyle name="常规 2 5 2" xfId="1709"/>
    <cellStyle name="常规 2 5 2 2" xfId="1710"/>
    <cellStyle name="常规 2 5 2 2 2" xfId="1711"/>
    <cellStyle name="常规 2 5 2 2 3" xfId="1712"/>
    <cellStyle name="常规 2 5 2 2 4" xfId="1713"/>
    <cellStyle name="常规 2 5 2 2 5" xfId="1714"/>
    <cellStyle name="常规 2 5 2 3" xfId="1715"/>
    <cellStyle name="常规 2 5 2 3 2" xfId="1716"/>
    <cellStyle name="常规 2 5 2 3 3" xfId="1717"/>
    <cellStyle name="常规 2 5 2 3 4" xfId="1718"/>
    <cellStyle name="常规 2 5 2 3 5" xfId="1719"/>
    <cellStyle name="常规 2 5 2 4" xfId="1720"/>
    <cellStyle name="常规 2 5 2 5" xfId="1721"/>
    <cellStyle name="常规 2 5 2 6" xfId="1722"/>
    <cellStyle name="常规 2 5 2 7" xfId="1723"/>
    <cellStyle name="常规 2 5 3" xfId="1724"/>
    <cellStyle name="常规 2 5 3 2" xfId="1725"/>
    <cellStyle name="常规 2 5 3 3" xfId="1726"/>
    <cellStyle name="常规 2 5 3 4" xfId="1727"/>
    <cellStyle name="常规 2 5 3 5" xfId="1728"/>
    <cellStyle name="常规 2 5 4" xfId="1729"/>
    <cellStyle name="常规 2 5 4 2" xfId="1730"/>
    <cellStyle name="常规 2 5 4 3" xfId="1731"/>
    <cellStyle name="常规 2 5 4 4" xfId="1732"/>
    <cellStyle name="常规 2 5 4 5" xfId="1733"/>
    <cellStyle name="常规 2 5 5" xfId="1734"/>
    <cellStyle name="常规 2 5 6" xfId="1735"/>
    <cellStyle name="常规 2 5 7" xfId="1736"/>
    <cellStyle name="常规 2 5 8" xfId="1737"/>
    <cellStyle name="常规 2 6" xfId="1738"/>
    <cellStyle name="常规 2 6 2" xfId="1739"/>
    <cellStyle name="常规 2 6 2 2" xfId="1740"/>
    <cellStyle name="常规 2 6 2 3" xfId="1741"/>
    <cellStyle name="常规 2 6 2 4" xfId="1742"/>
    <cellStyle name="常规 2 6 2 5" xfId="1743"/>
    <cellStyle name="常规 2 6 3" xfId="1744"/>
    <cellStyle name="常规 2 6 3 2" xfId="1745"/>
    <cellStyle name="常规 2 6 3 3" xfId="1746"/>
    <cellStyle name="常规 2 6 3 4" xfId="1747"/>
    <cellStyle name="常规 2 6 3 5" xfId="1748"/>
    <cellStyle name="常规 2 6 4" xfId="1749"/>
    <cellStyle name="常规 2 6 5" xfId="1750"/>
    <cellStyle name="常规 2 6 6" xfId="1751"/>
    <cellStyle name="常规 2 6 7" xfId="1752"/>
    <cellStyle name="常规 2 7" xfId="1753"/>
    <cellStyle name="常规 2 7 2" xfId="1754"/>
    <cellStyle name="常规 2 7 3" xfId="1755"/>
    <cellStyle name="常规 2 7 4" xfId="1756"/>
    <cellStyle name="常规 2 7 5" xfId="1757"/>
    <cellStyle name="常规 2 8" xfId="1758"/>
    <cellStyle name="常规 2 8 2" xfId="1759"/>
    <cellStyle name="常规 2 8 3" xfId="1760"/>
    <cellStyle name="常规 2 8 4" xfId="1761"/>
    <cellStyle name="常规 2 8 5" xfId="1762"/>
    <cellStyle name="常规 2 9" xfId="1763"/>
    <cellStyle name="常规 2 9 2" xfId="1764"/>
    <cellStyle name="常规 2 9 3" xfId="1765"/>
    <cellStyle name="常规 2_【部门、单位+表名】部门预算表（A4）2020（厦门市财政局）（二上）" xfId="1766"/>
    <cellStyle name="常规 2_整体支出绩效目标表" xfId="1767"/>
    <cellStyle name="常规 20" xfId="1768"/>
    <cellStyle name="常规 20 2" xfId="1769"/>
    <cellStyle name="常规 20 3" xfId="1770"/>
    <cellStyle name="常规 20 4" xfId="1771"/>
    <cellStyle name="常规 20 5" xfId="1772"/>
    <cellStyle name="常规 20 6" xfId="1773"/>
    <cellStyle name="常规 21" xfId="1774"/>
    <cellStyle name="常规 21 2" xfId="1775"/>
    <cellStyle name="常规 21 3" xfId="1776"/>
    <cellStyle name="常规 21 4" xfId="1777"/>
    <cellStyle name="常规 21 5" xfId="1778"/>
    <cellStyle name="常规 21 6" xfId="1779"/>
    <cellStyle name="常规 22" xfId="1780"/>
    <cellStyle name="常规 22 2" xfId="1781"/>
    <cellStyle name="常规 22 3" xfId="1782"/>
    <cellStyle name="常规 22 4" xfId="1783"/>
    <cellStyle name="常规 22 5" xfId="1784"/>
    <cellStyle name="常规 22 6" xfId="1785"/>
    <cellStyle name="常规 23" xfId="1786"/>
    <cellStyle name="常规 23 2" xfId="1787"/>
    <cellStyle name="常规 23 3" xfId="1788"/>
    <cellStyle name="常规 23 4" xfId="1789"/>
    <cellStyle name="常规 23 5" xfId="1790"/>
    <cellStyle name="常规 23 6" xfId="1791"/>
    <cellStyle name="常规 24" xfId="1792"/>
    <cellStyle name="常规 24 2" xfId="1793"/>
    <cellStyle name="常规 24 3" xfId="1794"/>
    <cellStyle name="常规 24 4" xfId="1795"/>
    <cellStyle name="常规 24 5" xfId="1796"/>
    <cellStyle name="常规 24 6" xfId="1797"/>
    <cellStyle name="常规 25" xfId="1798"/>
    <cellStyle name="常规 25 2" xfId="1799"/>
    <cellStyle name="常规 25 3" xfId="1800"/>
    <cellStyle name="常规 25 4" xfId="1801"/>
    <cellStyle name="常规 25 5" xfId="1802"/>
    <cellStyle name="常规 25 6" xfId="1803"/>
    <cellStyle name="常规 26" xfId="1804"/>
    <cellStyle name="常规 26 2" xfId="1805"/>
    <cellStyle name="常规 26 3" xfId="1806"/>
    <cellStyle name="常规 26 4" xfId="1807"/>
    <cellStyle name="常规 26 5" xfId="1808"/>
    <cellStyle name="常规 26 6" xfId="1809"/>
    <cellStyle name="常规 27" xfId="1810"/>
    <cellStyle name="常规 27 2" xfId="1811"/>
    <cellStyle name="常规 27 3" xfId="1812"/>
    <cellStyle name="常规 27 4" xfId="1813"/>
    <cellStyle name="常规 27 5" xfId="1814"/>
    <cellStyle name="常规 27 6" xfId="1815"/>
    <cellStyle name="常规 28" xfId="1816"/>
    <cellStyle name="常规 28 2" xfId="1817"/>
    <cellStyle name="常规 28 3" xfId="1818"/>
    <cellStyle name="常规 28 4" xfId="1819"/>
    <cellStyle name="常规 28 5" xfId="1820"/>
    <cellStyle name="常规 28 6" xfId="1821"/>
    <cellStyle name="常规 29" xfId="1822"/>
    <cellStyle name="常规 29 2" xfId="1823"/>
    <cellStyle name="常规 29 3" xfId="1824"/>
    <cellStyle name="常规 29 4" xfId="1825"/>
    <cellStyle name="常规 29 5" xfId="1826"/>
    <cellStyle name="常规 29 6" xfId="1827"/>
    <cellStyle name="常规 3" xfId="1828"/>
    <cellStyle name="常规 3 10" xfId="1829"/>
    <cellStyle name="常规 3 11" xfId="1830"/>
    <cellStyle name="常规 3 12" xfId="1831"/>
    <cellStyle name="常规 3 13" xfId="1832"/>
    <cellStyle name="常规 3 2" xfId="1833"/>
    <cellStyle name="常规 3 2 2" xfId="1834"/>
    <cellStyle name="常规 3 2 2 2" xfId="1835"/>
    <cellStyle name="常规 3 2 2 3" xfId="1836"/>
    <cellStyle name="常规 3 2 2 4" xfId="1837"/>
    <cellStyle name="常规 3 2 2 5" xfId="1838"/>
    <cellStyle name="常规 3 2 3" xfId="1839"/>
    <cellStyle name="常规 3 2 3 2" xfId="1840"/>
    <cellStyle name="常规 3 2 3 3" xfId="1841"/>
    <cellStyle name="常规 3 2 3 4" xfId="1842"/>
    <cellStyle name="常规 3 2 3 5" xfId="1843"/>
    <cellStyle name="常规 3 2 4" xfId="1844"/>
    <cellStyle name="常规 3 2 4 2" xfId="1845"/>
    <cellStyle name="常规 3 2 4 3" xfId="1846"/>
    <cellStyle name="常规 3 2 5" xfId="1847"/>
    <cellStyle name="常规 3 2 6" xfId="1848"/>
    <cellStyle name="常规 3 2 7" xfId="1849"/>
    <cellStyle name="常规 3 2 8" xfId="1850"/>
    <cellStyle name="常规 3 2_05079697BC8843D39D0B600D7753B79E" xfId="1851"/>
    <cellStyle name="常规 3 25" xfId="1852"/>
    <cellStyle name="常规 3 3" xfId="1853"/>
    <cellStyle name="常规 3 3 2" xfId="1854"/>
    <cellStyle name="常规 3 3 3" xfId="1855"/>
    <cellStyle name="常规 3 3 4" xfId="1856"/>
    <cellStyle name="常规 3 3 5" xfId="1857"/>
    <cellStyle name="常规 3 3_05079697BC8843D39D0B600D7753B79E" xfId="1858"/>
    <cellStyle name="常规 3 4" xfId="1859"/>
    <cellStyle name="常规 3 4 2" xfId="1860"/>
    <cellStyle name="常规 3 4 3" xfId="1861"/>
    <cellStyle name="常规 3 4 4" xfId="1862"/>
    <cellStyle name="常规 3 4 5" xfId="1863"/>
    <cellStyle name="常规 3 5" xfId="1864"/>
    <cellStyle name="常规 3 5 2" xfId="1865"/>
    <cellStyle name="常规 3 5 3" xfId="1866"/>
    <cellStyle name="常规 3 5 4" xfId="1867"/>
    <cellStyle name="常规 3 5 5" xfId="1868"/>
    <cellStyle name="常规 3 6" xfId="1869"/>
    <cellStyle name="常规 3 6 2" xfId="1870"/>
    <cellStyle name="常规 3 6 3" xfId="1871"/>
    <cellStyle name="常规 3 6 4" xfId="1872"/>
    <cellStyle name="常规 3 6 5" xfId="1873"/>
    <cellStyle name="常规 3 6 6" xfId="1874"/>
    <cellStyle name="常规 3 7" xfId="1875"/>
    <cellStyle name="常规 3 7 2" xfId="1876"/>
    <cellStyle name="常规 3 7 3" xfId="1877"/>
    <cellStyle name="常规 3 7 4" xfId="1878"/>
    <cellStyle name="常规 3 7 5" xfId="1879"/>
    <cellStyle name="常规 3 7 6" xfId="1880"/>
    <cellStyle name="常规 3 8" xfId="1881"/>
    <cellStyle name="常规 3 8 2" xfId="1882"/>
    <cellStyle name="常规 3 8 3" xfId="1883"/>
    <cellStyle name="常规 3 9" xfId="1884"/>
    <cellStyle name="常规 3_05079697BC8843D39D0B600D7753B79E" xfId="1885"/>
    <cellStyle name="常规 30" xfId="1886"/>
    <cellStyle name="常规 30 2" xfId="1887"/>
    <cellStyle name="常规 30 3" xfId="1888"/>
    <cellStyle name="常规 30 4" xfId="1889"/>
    <cellStyle name="常规 30 5" xfId="1890"/>
    <cellStyle name="常规 31" xfId="1891"/>
    <cellStyle name="常规 31 2" xfId="1892"/>
    <cellStyle name="常规 31 3" xfId="1893"/>
    <cellStyle name="常规 31 4" xfId="1894"/>
    <cellStyle name="常规 31 5" xfId="1895"/>
    <cellStyle name="常规 31 6" xfId="1896"/>
    <cellStyle name="常规 32" xfId="1897"/>
    <cellStyle name="常规 32 2" xfId="1898"/>
    <cellStyle name="常规 32 3" xfId="1899"/>
    <cellStyle name="常规 32 4" xfId="1900"/>
    <cellStyle name="常规 32 5" xfId="1901"/>
    <cellStyle name="常规 32 6" xfId="1902"/>
    <cellStyle name="常规 33" xfId="1903"/>
    <cellStyle name="常规 33 2" xfId="1904"/>
    <cellStyle name="常规 33 3" xfId="1905"/>
    <cellStyle name="常规 33 4" xfId="1906"/>
    <cellStyle name="常规 33 5" xfId="1907"/>
    <cellStyle name="常规 33 6" xfId="1908"/>
    <cellStyle name="常规 34" xfId="1909"/>
    <cellStyle name="常规 34 2" xfId="1910"/>
    <cellStyle name="常规 34 3" xfId="1911"/>
    <cellStyle name="常规 34 4" xfId="1912"/>
    <cellStyle name="常规 34 5" xfId="1913"/>
    <cellStyle name="常规 34 6" xfId="1914"/>
    <cellStyle name="常规 35" xfId="1915"/>
    <cellStyle name="常规 35 2" xfId="1916"/>
    <cellStyle name="常规 35 3" xfId="1917"/>
    <cellStyle name="常规 35 4" xfId="1918"/>
    <cellStyle name="常规 35 5" xfId="1919"/>
    <cellStyle name="常规 36" xfId="1920"/>
    <cellStyle name="常规 36 2" xfId="1921"/>
    <cellStyle name="常规 36 3" xfId="1922"/>
    <cellStyle name="常规 36 4" xfId="1923"/>
    <cellStyle name="常规 36 5" xfId="1924"/>
    <cellStyle name="常规 37" xfId="1925"/>
    <cellStyle name="常规 37 2" xfId="1926"/>
    <cellStyle name="常规 37 3" xfId="1927"/>
    <cellStyle name="常规 37 4" xfId="1928"/>
    <cellStyle name="常规 37 5" xfId="1929"/>
    <cellStyle name="常规 38" xfId="1930"/>
    <cellStyle name="常规 38 2" xfId="1931"/>
    <cellStyle name="常规 38 3" xfId="1932"/>
    <cellStyle name="常规 38 4" xfId="1933"/>
    <cellStyle name="常规 38 5" xfId="1934"/>
    <cellStyle name="常规 39" xfId="1935"/>
    <cellStyle name="常规 39 2" xfId="1936"/>
    <cellStyle name="常规 39 3" xfId="1937"/>
    <cellStyle name="常规 39 4" xfId="1938"/>
    <cellStyle name="常规 39 5" xfId="1939"/>
    <cellStyle name="常规 39 6" xfId="1940"/>
    <cellStyle name="常规 4" xfId="1941"/>
    <cellStyle name="常规 4 10" xfId="1942"/>
    <cellStyle name="常规 4 11" xfId="1943"/>
    <cellStyle name="常规 4 12" xfId="1944"/>
    <cellStyle name="常规 4 2" xfId="1945"/>
    <cellStyle name="常规 4 2 2" xfId="1946"/>
    <cellStyle name="常规 4 2 2 2" xfId="1947"/>
    <cellStyle name="常规 4 2 2 3" xfId="1948"/>
    <cellStyle name="常规 4 2 2 4" xfId="1949"/>
    <cellStyle name="常规 4 2 2 5" xfId="1950"/>
    <cellStyle name="常规 4 2 3" xfId="1951"/>
    <cellStyle name="常规 4 2 3 2" xfId="1952"/>
    <cellStyle name="常规 4 2 3 3" xfId="1953"/>
    <cellStyle name="常规 4 2 3 4" xfId="1954"/>
    <cellStyle name="常规 4 2 3 5" xfId="1955"/>
    <cellStyle name="常规 4 2 4" xfId="1956"/>
    <cellStyle name="常规 4 2 4 2" xfId="1957"/>
    <cellStyle name="常规 4 2 4 3" xfId="1958"/>
    <cellStyle name="常规 4 2 4 4" xfId="1959"/>
    <cellStyle name="常规 4 2 4 5" xfId="1960"/>
    <cellStyle name="常规 4 2 5" xfId="1961"/>
    <cellStyle name="常规 4 2 5 2" xfId="1962"/>
    <cellStyle name="常规 4 2 5 3" xfId="1963"/>
    <cellStyle name="常规 4 2 6" xfId="1964"/>
    <cellStyle name="常规 4 2 7" xfId="1965"/>
    <cellStyle name="常规 4 2 8" xfId="1966"/>
    <cellStyle name="常规 4 2 9" xfId="1967"/>
    <cellStyle name="常规 4 2_05079697BC8843D39D0B600D7753B79E" xfId="1968"/>
    <cellStyle name="常规 4 3" xfId="1969"/>
    <cellStyle name="常规 4 3 2" xfId="1970"/>
    <cellStyle name="常规 4 3 3" xfId="1971"/>
    <cellStyle name="常规 4 3 4" xfId="1972"/>
    <cellStyle name="常规 4 3 5" xfId="1973"/>
    <cellStyle name="常规 4 30" xfId="1974"/>
    <cellStyle name="常规 4 4" xfId="1975"/>
    <cellStyle name="常规 4 4 2" xfId="1976"/>
    <cellStyle name="常规 4 4 3" xfId="1977"/>
    <cellStyle name="常规 4 4 4" xfId="1978"/>
    <cellStyle name="常规 4 4 5" xfId="1979"/>
    <cellStyle name="常规 4 5" xfId="1980"/>
    <cellStyle name="常规 4 5 2" xfId="1981"/>
    <cellStyle name="常规 4 5 3" xfId="1982"/>
    <cellStyle name="常规 4 5 4" xfId="1983"/>
    <cellStyle name="常规 4 5 5" xfId="1984"/>
    <cellStyle name="常规 4 6" xfId="1985"/>
    <cellStyle name="常规 4 6 2" xfId="1986"/>
    <cellStyle name="常规 4 6 3" xfId="1987"/>
    <cellStyle name="常规 4 6 4" xfId="1988"/>
    <cellStyle name="常规 4 6 5" xfId="1989"/>
    <cellStyle name="常规 4 7" xfId="1990"/>
    <cellStyle name="常规 4 7 2" xfId="1991"/>
    <cellStyle name="常规 4 7 3" xfId="1992"/>
    <cellStyle name="常规 4 8" xfId="1993"/>
    <cellStyle name="常规 4 9" xfId="1994"/>
    <cellStyle name="常规 4_05079697BC8843D39D0B600D7753B79E" xfId="1995"/>
    <cellStyle name="常规 40" xfId="1996"/>
    <cellStyle name="常规 40 2" xfId="1997"/>
    <cellStyle name="常规 40 3" xfId="1998"/>
    <cellStyle name="常规 40 4" xfId="1999"/>
    <cellStyle name="常规 40 5" xfId="2000"/>
    <cellStyle name="常规 40 6" xfId="2001"/>
    <cellStyle name="常规 41" xfId="2002"/>
    <cellStyle name="常规 41 2" xfId="2003"/>
    <cellStyle name="常规 41 3" xfId="2004"/>
    <cellStyle name="常规 41 4" xfId="2005"/>
    <cellStyle name="常规 41 5" xfId="2006"/>
    <cellStyle name="常规 41 6" xfId="2007"/>
    <cellStyle name="常规 42" xfId="2008"/>
    <cellStyle name="常规 42 2" xfId="2009"/>
    <cellStyle name="常规 42 3" xfId="2010"/>
    <cellStyle name="常规 42 4" xfId="2011"/>
    <cellStyle name="常规 42 5" xfId="2012"/>
    <cellStyle name="常规 42 6" xfId="2013"/>
    <cellStyle name="常规 43" xfId="2014"/>
    <cellStyle name="常规 43 2" xfId="2015"/>
    <cellStyle name="常规 43 3" xfId="2016"/>
    <cellStyle name="常规 43 4" xfId="2017"/>
    <cellStyle name="常规 43 5" xfId="2018"/>
    <cellStyle name="常规 44" xfId="2019"/>
    <cellStyle name="常规 44 2" xfId="2020"/>
    <cellStyle name="常规 44 3" xfId="2021"/>
    <cellStyle name="常规 44 4" xfId="2022"/>
    <cellStyle name="常规 44 5" xfId="2023"/>
    <cellStyle name="常规 44 6" xfId="2024"/>
    <cellStyle name="常规 45" xfId="2025"/>
    <cellStyle name="常规 45 2" xfId="2026"/>
    <cellStyle name="常规 45 3" xfId="2027"/>
    <cellStyle name="常规 45 4" xfId="2028"/>
    <cellStyle name="常规 45 5" xfId="2029"/>
    <cellStyle name="常规 45 6" xfId="2030"/>
    <cellStyle name="常规 46" xfId="2031"/>
    <cellStyle name="常规 46 2" xfId="2032"/>
    <cellStyle name="常规 46 3" xfId="2033"/>
    <cellStyle name="常规 46 4" xfId="2034"/>
    <cellStyle name="常规 46 5" xfId="2035"/>
    <cellStyle name="常规 46 6" xfId="2036"/>
    <cellStyle name="常规 47" xfId="2037"/>
    <cellStyle name="常规 47 2" xfId="2038"/>
    <cellStyle name="常规 47 3" xfId="2039"/>
    <cellStyle name="常规 47 4" xfId="2040"/>
    <cellStyle name="常规 47 5" xfId="2041"/>
    <cellStyle name="常规 48" xfId="2042"/>
    <cellStyle name="常规 48 2" xfId="2043"/>
    <cellStyle name="常规 48 3" xfId="2044"/>
    <cellStyle name="常规 48 4" xfId="2045"/>
    <cellStyle name="常规 48 5" xfId="2046"/>
    <cellStyle name="常规 49" xfId="2047"/>
    <cellStyle name="常规 49 2" xfId="2048"/>
    <cellStyle name="常规 49 3" xfId="2049"/>
    <cellStyle name="常规 5" xfId="2050"/>
    <cellStyle name="常规 5 10" xfId="2051"/>
    <cellStyle name="常规 5 2" xfId="2052"/>
    <cellStyle name="常规 5 2 2" xfId="2053"/>
    <cellStyle name="常规 5 2 2 2" xfId="2054"/>
    <cellStyle name="常规 5 2 2 3" xfId="2055"/>
    <cellStyle name="常规 5 2 2 4" xfId="2056"/>
    <cellStyle name="常规 5 2 2 5" xfId="2057"/>
    <cellStyle name="常规 5 2 3" xfId="2058"/>
    <cellStyle name="常规 5 2 3 2" xfId="2059"/>
    <cellStyle name="常规 5 2 3 3" xfId="2060"/>
    <cellStyle name="常规 5 2 3 4" xfId="2061"/>
    <cellStyle name="常规 5 2 3 5" xfId="2062"/>
    <cellStyle name="常规 5 2 4" xfId="2063"/>
    <cellStyle name="常规 5 2 4 2" xfId="2064"/>
    <cellStyle name="常规 5 2 4 3" xfId="2065"/>
    <cellStyle name="常规 5 2 4 4" xfId="2066"/>
    <cellStyle name="常规 5 2 4 5" xfId="2067"/>
    <cellStyle name="常规 5 2 4 6" xfId="2068"/>
    <cellStyle name="常规 5 2 5" xfId="2069"/>
    <cellStyle name="常规 5 2 6" xfId="2070"/>
    <cellStyle name="常规 5 2 7" xfId="2071"/>
    <cellStyle name="常规 5 2 8" xfId="2072"/>
    <cellStyle name="常规 5 3" xfId="2073"/>
    <cellStyle name="常规 5 3 2" xfId="2074"/>
    <cellStyle name="常规 5 3 3" xfId="2075"/>
    <cellStyle name="常规 5 3 4" xfId="2076"/>
    <cellStyle name="常规 5 3 5" xfId="2077"/>
    <cellStyle name="常规 5 34" xfId="2078"/>
    <cellStyle name="常规 5 4" xfId="2079"/>
    <cellStyle name="常规 5 4 2" xfId="2080"/>
    <cellStyle name="常规 5 4 3" xfId="2081"/>
    <cellStyle name="常规 5 4 4" xfId="2082"/>
    <cellStyle name="常规 5 4 5" xfId="2083"/>
    <cellStyle name="常规 5 5" xfId="2084"/>
    <cellStyle name="常规 5 5 2" xfId="2085"/>
    <cellStyle name="常规 5 5 3" xfId="2086"/>
    <cellStyle name="常规 5 5 4" xfId="2087"/>
    <cellStyle name="常规 5 5 5" xfId="2088"/>
    <cellStyle name="常规 5 5 6" xfId="2089"/>
    <cellStyle name="常规 5 6" xfId="2090"/>
    <cellStyle name="常规 5 6 2" xfId="2091"/>
    <cellStyle name="常规 5 6 3" xfId="2092"/>
    <cellStyle name="常规 5 6 4" xfId="2093"/>
    <cellStyle name="常规 5 6 5" xfId="2094"/>
    <cellStyle name="常规 5 7" xfId="2095"/>
    <cellStyle name="常规 5 8" xfId="2096"/>
    <cellStyle name="常规 5 9" xfId="2097"/>
    <cellStyle name="常规 50" xfId="2098"/>
    <cellStyle name="常规 51" xfId="2099"/>
    <cellStyle name="常规 52" xfId="2100"/>
    <cellStyle name="常规 53" xfId="2101"/>
    <cellStyle name="常规 54" xfId="2102"/>
    <cellStyle name="常规 55" xfId="2103"/>
    <cellStyle name="常规 56" xfId="2104"/>
    <cellStyle name="常规 57" xfId="2105"/>
    <cellStyle name="常规 58" xfId="2106"/>
    <cellStyle name="常规 59" xfId="2107"/>
    <cellStyle name="常规 6" xfId="2108"/>
    <cellStyle name="常规 6 2" xfId="2109"/>
    <cellStyle name="常规 6 2 2" xfId="2110"/>
    <cellStyle name="常规 6 2 2 2" xfId="2111"/>
    <cellStyle name="常规 6 2 2 3" xfId="2112"/>
    <cellStyle name="常规 6 2 2 4" xfId="2113"/>
    <cellStyle name="常规 6 2 2 5" xfId="2114"/>
    <cellStyle name="常规 6 2 3" xfId="2115"/>
    <cellStyle name="常规 6 2 3 2" xfId="2116"/>
    <cellStyle name="常规 6 2 3 3" xfId="2117"/>
    <cellStyle name="常规 6 2 3 4" xfId="2118"/>
    <cellStyle name="常规 6 2 3 5" xfId="2119"/>
    <cellStyle name="常规 6 2 4" xfId="2120"/>
    <cellStyle name="常规 6 2 4 2" xfId="2121"/>
    <cellStyle name="常规 6 2 4 3" xfId="2122"/>
    <cellStyle name="常规 6 2 4 4" xfId="2123"/>
    <cellStyle name="常规 6 2 4 5" xfId="2124"/>
    <cellStyle name="常规 6 2 4 6" xfId="2125"/>
    <cellStyle name="常规 6 2 5" xfId="2126"/>
    <cellStyle name="常规 6 2 6" xfId="2127"/>
    <cellStyle name="常规 6 2 7" xfId="2128"/>
    <cellStyle name="常规 6 2 8" xfId="2129"/>
    <cellStyle name="常规 6 3" xfId="2130"/>
    <cellStyle name="常规 6 3 2" xfId="2131"/>
    <cellStyle name="常规 6 3 3" xfId="2132"/>
    <cellStyle name="常规 6 3 4" xfId="2133"/>
    <cellStyle name="常规 6 3 5" xfId="2134"/>
    <cellStyle name="常规 6 4" xfId="2135"/>
    <cellStyle name="常规 6 4 2" xfId="2136"/>
    <cellStyle name="常规 6 4 3" xfId="2137"/>
    <cellStyle name="常规 6 4 4" xfId="2138"/>
    <cellStyle name="常规 6 4 5" xfId="2139"/>
    <cellStyle name="常规 6 5" xfId="2140"/>
    <cellStyle name="常规 6 5 2" xfId="2141"/>
    <cellStyle name="常规 6 5 3" xfId="2142"/>
    <cellStyle name="常规 6 5 4" xfId="2143"/>
    <cellStyle name="常规 6 5 5" xfId="2144"/>
    <cellStyle name="常规 6 5 6" xfId="2145"/>
    <cellStyle name="常规 6 6" xfId="2146"/>
    <cellStyle name="常规 6 7" xfId="2147"/>
    <cellStyle name="常规 6 8" xfId="2148"/>
    <cellStyle name="常规 6 9" xfId="2149"/>
    <cellStyle name="常规 60" xfId="2150"/>
    <cellStyle name="常规 61" xfId="2151"/>
    <cellStyle name="常规 62" xfId="2152"/>
    <cellStyle name="常规 7" xfId="2153"/>
    <cellStyle name="常规 7 2" xfId="2154"/>
    <cellStyle name="常规 7 2 2" xfId="2155"/>
    <cellStyle name="常规 7 2 2 2" xfId="2156"/>
    <cellStyle name="常规 7 2 2 3" xfId="2157"/>
    <cellStyle name="常规 7 2 2 4" xfId="2158"/>
    <cellStyle name="常规 7 2 2 5" xfId="2159"/>
    <cellStyle name="常规 7 2 3" xfId="2160"/>
    <cellStyle name="常规 7 2 3 2" xfId="2161"/>
    <cellStyle name="常规 7 2 3 3" xfId="2162"/>
    <cellStyle name="常规 7 2 3 4" xfId="2163"/>
    <cellStyle name="常规 7 2 3 5" xfId="2164"/>
    <cellStyle name="常规 7 2 4" xfId="2165"/>
    <cellStyle name="常规 7 2 5" xfId="2166"/>
    <cellStyle name="常规 7 2 6" xfId="2167"/>
    <cellStyle name="常规 7 2 7" xfId="2168"/>
    <cellStyle name="常规 7 3" xfId="2169"/>
    <cellStyle name="常规 7 3 2" xfId="2170"/>
    <cellStyle name="常规 7 3 3" xfId="2171"/>
    <cellStyle name="常规 7 3 4" xfId="2172"/>
    <cellStyle name="常规 7 3 5" xfId="2173"/>
    <cellStyle name="常规 7 4" xfId="2174"/>
    <cellStyle name="常规 7 4 2" xfId="2175"/>
    <cellStyle name="常规 7 4 3" xfId="2176"/>
    <cellStyle name="常规 7 4 4" xfId="2177"/>
    <cellStyle name="常规 7 4 5" xfId="2178"/>
    <cellStyle name="常规 7 5" xfId="2179"/>
    <cellStyle name="常规 7 5 2" xfId="2180"/>
    <cellStyle name="常规 7 5 3" xfId="2181"/>
    <cellStyle name="常规 7 5 4" xfId="2182"/>
    <cellStyle name="常规 7 5 5" xfId="2183"/>
    <cellStyle name="常规 7 5 6" xfId="2184"/>
    <cellStyle name="常规 7 6" xfId="2185"/>
    <cellStyle name="常规 7 7" xfId="2186"/>
    <cellStyle name="常规 7 8" xfId="2187"/>
    <cellStyle name="常规 7 9" xfId="2188"/>
    <cellStyle name="常规 8" xfId="2189"/>
    <cellStyle name="常规 8 2" xfId="2190"/>
    <cellStyle name="常规 8 2 2" xfId="2191"/>
    <cellStyle name="常规 8 2 3" xfId="2192"/>
    <cellStyle name="常规 8 2 4" xfId="2193"/>
    <cellStyle name="常规 8 2 5" xfId="2194"/>
    <cellStyle name="常规 8 3" xfId="2195"/>
    <cellStyle name="常规 8 3 2" xfId="2196"/>
    <cellStyle name="常规 8 3 3" xfId="2197"/>
    <cellStyle name="常规 8 3 4" xfId="2198"/>
    <cellStyle name="常规 8 3 5" xfId="2199"/>
    <cellStyle name="常规 8 4" xfId="2200"/>
    <cellStyle name="常规 8 4 2" xfId="2201"/>
    <cellStyle name="常规 8 4 3" xfId="2202"/>
    <cellStyle name="常规 8 4 4" xfId="2203"/>
    <cellStyle name="常规 8 4 5" xfId="2204"/>
    <cellStyle name="常规 8 5" xfId="2205"/>
    <cellStyle name="常规 8 5 2" xfId="2206"/>
    <cellStyle name="常规 8 5 3" xfId="2207"/>
    <cellStyle name="常规 8 5 4" xfId="2208"/>
    <cellStyle name="常规 8 5 5" xfId="2209"/>
    <cellStyle name="常规 8 5 6" xfId="2210"/>
    <cellStyle name="常规 8 6" xfId="2211"/>
    <cellStyle name="常规 8 7" xfId="2212"/>
    <cellStyle name="常规 8 8" xfId="2213"/>
    <cellStyle name="常规 8 9" xfId="2214"/>
    <cellStyle name="常规 8_报 预算   行政政法处(1)" xfId="2215"/>
    <cellStyle name="常规 9" xfId="2216"/>
    <cellStyle name="常规 9 2" xfId="2217"/>
    <cellStyle name="常规 9 2 2" xfId="2218"/>
    <cellStyle name="常规 9 2 3" xfId="2219"/>
    <cellStyle name="常规 9 2 4" xfId="2220"/>
    <cellStyle name="常规 9 2 5" xfId="2221"/>
    <cellStyle name="常规 9 2 6" xfId="2222"/>
    <cellStyle name="常规_04-分类改革-预算表 2" xfId="2223"/>
    <cellStyle name="常规_0BDEDA9879DD9184E053C0A80B1D9184" xfId="2224"/>
    <cellStyle name="常规_F6038953164644B5B71ABF9BB0FE34CF" xfId="2225"/>
    <cellStyle name="常规_Sheet2" xfId="2226"/>
    <cellStyle name="超级链接" xfId="2227"/>
    <cellStyle name="超级链接 2" xfId="2228"/>
    <cellStyle name="超级链接 2 2" xfId="2229"/>
    <cellStyle name="超级链接 2 3" xfId="2230"/>
    <cellStyle name="超级链接 2 4" xfId="2231"/>
    <cellStyle name="超级链接 2 5" xfId="2232"/>
    <cellStyle name="超级链接 3" xfId="2233"/>
    <cellStyle name="超级链接 4" xfId="2234"/>
    <cellStyle name="超级链接 5" xfId="2235"/>
    <cellStyle name="超级链接 6" xfId="2236"/>
    <cellStyle name="Hyperlink" xfId="2237"/>
    <cellStyle name="好" xfId="2238"/>
    <cellStyle name="好 2" xfId="2239"/>
    <cellStyle name="好 2 2" xfId="2240"/>
    <cellStyle name="好 2 2 2" xfId="2241"/>
    <cellStyle name="好 2 2 2 2" xfId="2242"/>
    <cellStyle name="好 2 2 2 3" xfId="2243"/>
    <cellStyle name="好 2 2 2 4" xfId="2244"/>
    <cellStyle name="好 2 2 2 5" xfId="2245"/>
    <cellStyle name="好 2 2 3" xfId="2246"/>
    <cellStyle name="好 2 2 3 2" xfId="2247"/>
    <cellStyle name="好 2 2 3 3" xfId="2248"/>
    <cellStyle name="好 2 2 3 4" xfId="2249"/>
    <cellStyle name="好 2 2 3 5" xfId="2250"/>
    <cellStyle name="好 2 2 4" xfId="2251"/>
    <cellStyle name="好 2 2 5" xfId="2252"/>
    <cellStyle name="好 2 2 6" xfId="2253"/>
    <cellStyle name="好 2 2 7" xfId="2254"/>
    <cellStyle name="好 2 3" xfId="2255"/>
    <cellStyle name="好 2 3 2" xfId="2256"/>
    <cellStyle name="好 2 3 3" xfId="2257"/>
    <cellStyle name="好 2 3 4" xfId="2258"/>
    <cellStyle name="好 2 3 5" xfId="2259"/>
    <cellStyle name="好 2 4" xfId="2260"/>
    <cellStyle name="好 2 4 2" xfId="2261"/>
    <cellStyle name="好 2 4 3" xfId="2262"/>
    <cellStyle name="好 2 4 4" xfId="2263"/>
    <cellStyle name="好 2 4 5" xfId="2264"/>
    <cellStyle name="好 2 5" xfId="2265"/>
    <cellStyle name="好 2 6" xfId="2266"/>
    <cellStyle name="好 2 7" xfId="2267"/>
    <cellStyle name="好 2 8" xfId="2268"/>
    <cellStyle name="好 3" xfId="2269"/>
    <cellStyle name="好 3 2" xfId="2270"/>
    <cellStyle name="好 3 2 2" xfId="2271"/>
    <cellStyle name="好 3 2 3" xfId="2272"/>
    <cellStyle name="好 3 2 4" xfId="2273"/>
    <cellStyle name="好 3 2 5" xfId="2274"/>
    <cellStyle name="好 3 3" xfId="2275"/>
    <cellStyle name="好 3 4" xfId="2276"/>
    <cellStyle name="好 3 5" xfId="2277"/>
    <cellStyle name="好 3 6" xfId="2278"/>
    <cellStyle name="好 4" xfId="2279"/>
    <cellStyle name="好 4 2" xfId="2280"/>
    <cellStyle name="好 4 3" xfId="2281"/>
    <cellStyle name="好 4 4" xfId="2282"/>
    <cellStyle name="好 4 5" xfId="2283"/>
    <cellStyle name="好 5" xfId="2284"/>
    <cellStyle name="好 6" xfId="2285"/>
    <cellStyle name="好_【部门、单位+表名】部门预算表（A4）2020（厦门市财政局）（二上）" xfId="2286"/>
    <cellStyle name="好_5.中央部门决算（草案)-1" xfId="2287"/>
    <cellStyle name="好_5.中央部门决算（草案)-1 2" xfId="2288"/>
    <cellStyle name="好_5.中央部门决算（草案)-1 3" xfId="2289"/>
    <cellStyle name="好_5.中央部门决算（草案)-1 4" xfId="2290"/>
    <cellStyle name="好_5.中央部门决算（草案)-1 5" xfId="2291"/>
    <cellStyle name="好_9DBBFD8136FD4C66AF9315B2AA85DC90_c" xfId="2292"/>
    <cellStyle name="好_F00DC810C49E00C2E0430A3413167AE0" xfId="2293"/>
    <cellStyle name="好_F00DC810C49E00C2E0430A3413167AE0 2" xfId="2294"/>
    <cellStyle name="好_F00DC810C49E00C2E0430A3413167AE0 3" xfId="2295"/>
    <cellStyle name="好_F00DC810C49E00C2E0430A3413167AE0 4" xfId="2296"/>
    <cellStyle name="好_F00DC810C49E00C2E0430A3413167AE0 5" xfId="2297"/>
    <cellStyle name="好_F7D65644F07B44B1A2CA191A9DC9EE97_c" xfId="2298"/>
    <cellStyle name="好_Sheet2" xfId="2299"/>
    <cellStyle name="好_Sheet2 2" xfId="2300"/>
    <cellStyle name="好_Sheet2 3" xfId="2301"/>
    <cellStyle name="好_Sheet2 4" xfId="2302"/>
    <cellStyle name="好_Sheet2 5" xfId="2303"/>
    <cellStyle name="好_Sheet3" xfId="2304"/>
    <cellStyle name="好_Sheet3 2" xfId="2305"/>
    <cellStyle name="好_Sheet3 3" xfId="2306"/>
    <cellStyle name="好_Sheet3 4" xfId="2307"/>
    <cellStyle name="好_Sheet3 5" xfId="2308"/>
    <cellStyle name="好_Sheet4" xfId="2309"/>
    <cellStyle name="好_Sheet4 2" xfId="2310"/>
    <cellStyle name="好_Sheet4 3" xfId="2311"/>
    <cellStyle name="好_Sheet4 4" xfId="2312"/>
    <cellStyle name="好_Sheet4 5" xfId="2313"/>
    <cellStyle name="好_Sheet5" xfId="2314"/>
    <cellStyle name="好_Sheet5 2" xfId="2315"/>
    <cellStyle name="好_Sheet5 3" xfId="2316"/>
    <cellStyle name="好_Sheet5 4" xfId="2317"/>
    <cellStyle name="好_Sheet5 5" xfId="2318"/>
    <cellStyle name="好_出版署2010年度中央部门决算草案" xfId="2319"/>
    <cellStyle name="好_出版署2010年度中央部门决算草案 2" xfId="2320"/>
    <cellStyle name="好_出版署2010年度中央部门决算草案 3" xfId="2321"/>
    <cellStyle name="好_出版署2010年度中央部门决算草案 4" xfId="2322"/>
    <cellStyle name="好_出版署2010年度中央部门决算草案 5" xfId="2323"/>
    <cellStyle name="好_封面1" xfId="2324"/>
    <cellStyle name="好_封面2" xfId="2325"/>
    <cellStyle name="好_目录" xfId="2326"/>
    <cellStyle name="好_全国友协2010年度中央部门决算（草案）" xfId="2327"/>
    <cellStyle name="好_全国友协2010年度中央部门决算（草案） 2" xfId="2328"/>
    <cellStyle name="好_全国友协2010年度中央部门决算（草案） 3" xfId="2329"/>
    <cellStyle name="好_全国友协2010年度中央部门决算（草案） 4" xfId="2330"/>
    <cellStyle name="好_全国友协2010年度中央部门决算（草案） 5" xfId="2331"/>
    <cellStyle name="好_市对区转移支付项目支出预算表" xfId="2332"/>
    <cellStyle name="好_收入预算" xfId="2333"/>
    <cellStyle name="好_收入预算 2" xfId="2334"/>
    <cellStyle name="好_收入预算 3" xfId="2335"/>
    <cellStyle name="好_收入预算 4" xfId="2336"/>
    <cellStyle name="好_收入预算 5" xfId="2337"/>
    <cellStyle name="好_司法部2010年度中央部门决算（草案）报" xfId="2338"/>
    <cellStyle name="好_司法部2010年度中央部门决算（草案）报 2" xfId="2339"/>
    <cellStyle name="好_司法部2010年度中央部门决算（草案）报 3" xfId="2340"/>
    <cellStyle name="好_司法部2010年度中央部门决算（草案）报 4" xfId="2341"/>
    <cellStyle name="好_司法部2010年度中央部门决算（草案）报 5" xfId="2342"/>
    <cellStyle name="好_一级项目绩效目标表" xfId="2343"/>
    <cellStyle name="后继超级链接" xfId="2344"/>
    <cellStyle name="后继超级链接 2" xfId="2345"/>
    <cellStyle name="后继超级链接 2 2" xfId="2346"/>
    <cellStyle name="后继超级链接 2 3" xfId="2347"/>
    <cellStyle name="后继超级链接 2 4" xfId="2348"/>
    <cellStyle name="后继超级链接 2 5" xfId="2349"/>
    <cellStyle name="后继超级链接 3" xfId="2350"/>
    <cellStyle name="后继超级链接 4" xfId="2351"/>
    <cellStyle name="后继超级链接 5" xfId="2352"/>
    <cellStyle name="后继超级链接 6" xfId="2353"/>
    <cellStyle name="汇总" xfId="2354"/>
    <cellStyle name="汇总 2" xfId="2355"/>
    <cellStyle name="汇总 2 2" xfId="2356"/>
    <cellStyle name="汇总 2 2 2" xfId="2357"/>
    <cellStyle name="汇总 2 2 2 2" xfId="2358"/>
    <cellStyle name="汇总 2 2 2 3" xfId="2359"/>
    <cellStyle name="汇总 2 2 2 4" xfId="2360"/>
    <cellStyle name="汇总 2 2 2 5" xfId="2361"/>
    <cellStyle name="汇总 2 2 3" xfId="2362"/>
    <cellStyle name="汇总 2 2 3 2" xfId="2363"/>
    <cellStyle name="汇总 2 2 3 3" xfId="2364"/>
    <cellStyle name="汇总 2 2 3 4" xfId="2365"/>
    <cellStyle name="汇总 2 2 3 5" xfId="2366"/>
    <cellStyle name="汇总 2 2 4" xfId="2367"/>
    <cellStyle name="汇总 2 2 5" xfId="2368"/>
    <cellStyle name="汇总 2 2 6" xfId="2369"/>
    <cellStyle name="汇总 2 2 7" xfId="2370"/>
    <cellStyle name="汇总 2 3" xfId="2371"/>
    <cellStyle name="汇总 2 3 2" xfId="2372"/>
    <cellStyle name="汇总 2 3 3" xfId="2373"/>
    <cellStyle name="汇总 2 3 4" xfId="2374"/>
    <cellStyle name="汇总 2 3 5" xfId="2375"/>
    <cellStyle name="汇总 2 4" xfId="2376"/>
    <cellStyle name="汇总 2 4 2" xfId="2377"/>
    <cellStyle name="汇总 2 4 3" xfId="2378"/>
    <cellStyle name="汇总 2 4 4" xfId="2379"/>
    <cellStyle name="汇总 2 4 5" xfId="2380"/>
    <cellStyle name="汇总 2 5" xfId="2381"/>
    <cellStyle name="汇总 2 6" xfId="2382"/>
    <cellStyle name="汇总 2 7" xfId="2383"/>
    <cellStyle name="汇总 2 8" xfId="2384"/>
    <cellStyle name="汇总 3" xfId="2385"/>
    <cellStyle name="汇总 3 2" xfId="2386"/>
    <cellStyle name="汇总 3 2 2" xfId="2387"/>
    <cellStyle name="汇总 3 2 3" xfId="2388"/>
    <cellStyle name="汇总 3 2 4" xfId="2389"/>
    <cellStyle name="汇总 3 2 5" xfId="2390"/>
    <cellStyle name="汇总 3 3" xfId="2391"/>
    <cellStyle name="汇总 3 4" xfId="2392"/>
    <cellStyle name="汇总 3 5" xfId="2393"/>
    <cellStyle name="汇总 3 6" xfId="2394"/>
    <cellStyle name="汇总 4" xfId="2395"/>
    <cellStyle name="汇总 4 2" xfId="2396"/>
    <cellStyle name="汇总 4 3" xfId="2397"/>
    <cellStyle name="汇总 4 4" xfId="2398"/>
    <cellStyle name="汇总 4 5" xfId="2399"/>
    <cellStyle name="汇总 5" xfId="2400"/>
    <cellStyle name="汇总 6" xfId="2401"/>
    <cellStyle name="Currency" xfId="2402"/>
    <cellStyle name="Currency [0]" xfId="2403"/>
    <cellStyle name="货币[0] 2" xfId="2404"/>
    <cellStyle name="货币[0] 2 2" xfId="2405"/>
    <cellStyle name="货币[0] 2 3" xfId="2406"/>
    <cellStyle name="货币[0] 2 4" xfId="2407"/>
    <cellStyle name="货币[0] 2 5" xfId="2408"/>
    <cellStyle name="货币[0] 2 6" xfId="2409"/>
    <cellStyle name="货币[0] 3" xfId="2410"/>
    <cellStyle name="货币[0] 3 2" xfId="2411"/>
    <cellStyle name="货币[0] 3 3" xfId="2412"/>
    <cellStyle name="货币[0] 3 4" xfId="2413"/>
    <cellStyle name="货币[0] 3 5" xfId="2414"/>
    <cellStyle name="货币[0] 3 6" xfId="2415"/>
    <cellStyle name="计算" xfId="2416"/>
    <cellStyle name="计算 2" xfId="2417"/>
    <cellStyle name="计算 2 2" xfId="2418"/>
    <cellStyle name="计算 2 2 2" xfId="2419"/>
    <cellStyle name="计算 2 2 2 2" xfId="2420"/>
    <cellStyle name="计算 2 2 2 3" xfId="2421"/>
    <cellStyle name="计算 2 2 2 4" xfId="2422"/>
    <cellStyle name="计算 2 2 2 5" xfId="2423"/>
    <cellStyle name="计算 2 2 3" xfId="2424"/>
    <cellStyle name="计算 2 2 3 2" xfId="2425"/>
    <cellStyle name="计算 2 2 3 3" xfId="2426"/>
    <cellStyle name="计算 2 2 3 4" xfId="2427"/>
    <cellStyle name="计算 2 2 3 5" xfId="2428"/>
    <cellStyle name="计算 2 2 4" xfId="2429"/>
    <cellStyle name="计算 2 2 5" xfId="2430"/>
    <cellStyle name="计算 2 2 6" xfId="2431"/>
    <cellStyle name="计算 2 2 7" xfId="2432"/>
    <cellStyle name="计算 2 3" xfId="2433"/>
    <cellStyle name="计算 2 3 2" xfId="2434"/>
    <cellStyle name="计算 2 3 3" xfId="2435"/>
    <cellStyle name="计算 2 3 4" xfId="2436"/>
    <cellStyle name="计算 2 3 5" xfId="2437"/>
    <cellStyle name="计算 2 4" xfId="2438"/>
    <cellStyle name="计算 2 4 2" xfId="2439"/>
    <cellStyle name="计算 2 4 3" xfId="2440"/>
    <cellStyle name="计算 2 4 4" xfId="2441"/>
    <cellStyle name="计算 2 4 5" xfId="2442"/>
    <cellStyle name="计算 2 5" xfId="2443"/>
    <cellStyle name="计算 2 6" xfId="2444"/>
    <cellStyle name="计算 2 7" xfId="2445"/>
    <cellStyle name="计算 2 8" xfId="2446"/>
    <cellStyle name="计算 3" xfId="2447"/>
    <cellStyle name="计算 3 2" xfId="2448"/>
    <cellStyle name="计算 3 2 2" xfId="2449"/>
    <cellStyle name="计算 3 2 3" xfId="2450"/>
    <cellStyle name="计算 3 2 4" xfId="2451"/>
    <cellStyle name="计算 3 2 5" xfId="2452"/>
    <cellStyle name="计算 3 3" xfId="2453"/>
    <cellStyle name="计算 3 4" xfId="2454"/>
    <cellStyle name="计算 3 5" xfId="2455"/>
    <cellStyle name="计算 3 6" xfId="2456"/>
    <cellStyle name="计算 4" xfId="2457"/>
    <cellStyle name="计算 4 2" xfId="2458"/>
    <cellStyle name="计算 4 3" xfId="2459"/>
    <cellStyle name="计算 4 4" xfId="2460"/>
    <cellStyle name="计算 4 5" xfId="2461"/>
    <cellStyle name="计算 5" xfId="2462"/>
    <cellStyle name="计算 6" xfId="2463"/>
    <cellStyle name="检查单元格" xfId="2464"/>
    <cellStyle name="检查单元格 2" xfId="2465"/>
    <cellStyle name="检查单元格 2 2" xfId="2466"/>
    <cellStyle name="检查单元格 2 2 2" xfId="2467"/>
    <cellStyle name="检查单元格 2 2 2 2" xfId="2468"/>
    <cellStyle name="检查单元格 2 2 2 3" xfId="2469"/>
    <cellStyle name="检查单元格 2 2 2 4" xfId="2470"/>
    <cellStyle name="检查单元格 2 2 2 5" xfId="2471"/>
    <cellStyle name="检查单元格 2 2 3" xfId="2472"/>
    <cellStyle name="检查单元格 2 2 3 2" xfId="2473"/>
    <cellStyle name="检查单元格 2 2 3 3" xfId="2474"/>
    <cellStyle name="检查单元格 2 2 3 4" xfId="2475"/>
    <cellStyle name="检查单元格 2 2 3 5" xfId="2476"/>
    <cellStyle name="检查单元格 2 2 4" xfId="2477"/>
    <cellStyle name="检查单元格 2 2 5" xfId="2478"/>
    <cellStyle name="检查单元格 2 2 6" xfId="2479"/>
    <cellStyle name="检查单元格 2 2 7" xfId="2480"/>
    <cellStyle name="检查单元格 2 3" xfId="2481"/>
    <cellStyle name="检查单元格 2 3 2" xfId="2482"/>
    <cellStyle name="检查单元格 2 3 3" xfId="2483"/>
    <cellStyle name="检查单元格 2 3 4" xfId="2484"/>
    <cellStyle name="检查单元格 2 3 5" xfId="2485"/>
    <cellStyle name="检查单元格 2 4" xfId="2486"/>
    <cellStyle name="检查单元格 2 4 2" xfId="2487"/>
    <cellStyle name="检查单元格 2 4 3" xfId="2488"/>
    <cellStyle name="检查单元格 2 4 4" xfId="2489"/>
    <cellStyle name="检查单元格 2 4 5" xfId="2490"/>
    <cellStyle name="检查单元格 2 5" xfId="2491"/>
    <cellStyle name="检查单元格 2 6" xfId="2492"/>
    <cellStyle name="检查单元格 2 7" xfId="2493"/>
    <cellStyle name="检查单元格 2 8" xfId="2494"/>
    <cellStyle name="检查单元格 3" xfId="2495"/>
    <cellStyle name="检查单元格 3 2" xfId="2496"/>
    <cellStyle name="检查单元格 3 2 2" xfId="2497"/>
    <cellStyle name="检查单元格 3 2 3" xfId="2498"/>
    <cellStyle name="检查单元格 3 2 4" xfId="2499"/>
    <cellStyle name="检查单元格 3 2 5" xfId="2500"/>
    <cellStyle name="检查单元格 3 3" xfId="2501"/>
    <cellStyle name="检查单元格 3 4" xfId="2502"/>
    <cellStyle name="检查单元格 3 5" xfId="2503"/>
    <cellStyle name="检查单元格 3 6" xfId="2504"/>
    <cellStyle name="检查单元格 4" xfId="2505"/>
    <cellStyle name="检查单元格 4 2" xfId="2506"/>
    <cellStyle name="检查单元格 4 3" xfId="2507"/>
    <cellStyle name="检查单元格 4 4" xfId="2508"/>
    <cellStyle name="检查单元格 4 5" xfId="2509"/>
    <cellStyle name="检查单元格 5" xfId="2510"/>
    <cellStyle name="检查单元格 6" xfId="2511"/>
    <cellStyle name="解释性文本" xfId="2512"/>
    <cellStyle name="解释性文本 2" xfId="2513"/>
    <cellStyle name="解释性文本 2 2" xfId="2514"/>
    <cellStyle name="解释性文本 2 2 2" xfId="2515"/>
    <cellStyle name="解释性文本 2 2 2 2" xfId="2516"/>
    <cellStyle name="解释性文本 2 2 2 3" xfId="2517"/>
    <cellStyle name="解释性文本 2 2 2 4" xfId="2518"/>
    <cellStyle name="解释性文本 2 2 2 5" xfId="2519"/>
    <cellStyle name="解释性文本 2 2 3" xfId="2520"/>
    <cellStyle name="解释性文本 2 2 3 2" xfId="2521"/>
    <cellStyle name="解释性文本 2 2 3 3" xfId="2522"/>
    <cellStyle name="解释性文本 2 2 3 4" xfId="2523"/>
    <cellStyle name="解释性文本 2 2 3 5" xfId="2524"/>
    <cellStyle name="解释性文本 2 2 4" xfId="2525"/>
    <cellStyle name="解释性文本 2 2 5" xfId="2526"/>
    <cellStyle name="解释性文本 2 2 6" xfId="2527"/>
    <cellStyle name="解释性文本 2 2 7" xfId="2528"/>
    <cellStyle name="解释性文本 2 3" xfId="2529"/>
    <cellStyle name="解释性文本 2 3 2" xfId="2530"/>
    <cellStyle name="解释性文本 2 3 3" xfId="2531"/>
    <cellStyle name="解释性文本 2 3 4" xfId="2532"/>
    <cellStyle name="解释性文本 2 3 5" xfId="2533"/>
    <cellStyle name="解释性文本 2 4" xfId="2534"/>
    <cellStyle name="解释性文本 2 4 2" xfId="2535"/>
    <cellStyle name="解释性文本 2 4 3" xfId="2536"/>
    <cellStyle name="解释性文本 2 4 4" xfId="2537"/>
    <cellStyle name="解释性文本 2 4 5" xfId="2538"/>
    <cellStyle name="解释性文本 2 5" xfId="2539"/>
    <cellStyle name="解释性文本 2 6" xfId="2540"/>
    <cellStyle name="解释性文本 2 7" xfId="2541"/>
    <cellStyle name="解释性文本 2 8" xfId="2542"/>
    <cellStyle name="解释性文本 3" xfId="2543"/>
    <cellStyle name="解释性文本 3 2" xfId="2544"/>
    <cellStyle name="解释性文本 3 2 2" xfId="2545"/>
    <cellStyle name="解释性文本 3 2 3" xfId="2546"/>
    <cellStyle name="解释性文本 3 2 4" xfId="2547"/>
    <cellStyle name="解释性文本 3 2 5" xfId="2548"/>
    <cellStyle name="解释性文本 3 3" xfId="2549"/>
    <cellStyle name="解释性文本 3 4" xfId="2550"/>
    <cellStyle name="解释性文本 3 5" xfId="2551"/>
    <cellStyle name="解释性文本 3 6" xfId="2552"/>
    <cellStyle name="解释性文本 4" xfId="2553"/>
    <cellStyle name="解释性文本 4 2" xfId="2554"/>
    <cellStyle name="解释性文本 4 3" xfId="2555"/>
    <cellStyle name="解释性文本 4 4" xfId="2556"/>
    <cellStyle name="解释性文本 4 5" xfId="2557"/>
    <cellStyle name="解释性文本 5" xfId="2558"/>
    <cellStyle name="解释性文本 6" xfId="2559"/>
    <cellStyle name="警告文本" xfId="2560"/>
    <cellStyle name="警告文本 2" xfId="2561"/>
    <cellStyle name="警告文本 2 2" xfId="2562"/>
    <cellStyle name="警告文本 2 2 2" xfId="2563"/>
    <cellStyle name="警告文本 2 2 2 2" xfId="2564"/>
    <cellStyle name="警告文本 2 2 2 3" xfId="2565"/>
    <cellStyle name="警告文本 2 2 2 4" xfId="2566"/>
    <cellStyle name="警告文本 2 2 2 5" xfId="2567"/>
    <cellStyle name="警告文本 2 2 3" xfId="2568"/>
    <cellStyle name="警告文本 2 2 3 2" xfId="2569"/>
    <cellStyle name="警告文本 2 2 3 3" xfId="2570"/>
    <cellStyle name="警告文本 2 2 3 4" xfId="2571"/>
    <cellStyle name="警告文本 2 2 3 5" xfId="2572"/>
    <cellStyle name="警告文本 2 2 4" xfId="2573"/>
    <cellStyle name="警告文本 2 2 5" xfId="2574"/>
    <cellStyle name="警告文本 2 2 6" xfId="2575"/>
    <cellStyle name="警告文本 2 2 7" xfId="2576"/>
    <cellStyle name="警告文本 2 3" xfId="2577"/>
    <cellStyle name="警告文本 2 3 2" xfId="2578"/>
    <cellStyle name="警告文本 2 3 3" xfId="2579"/>
    <cellStyle name="警告文本 2 3 4" xfId="2580"/>
    <cellStyle name="警告文本 2 3 5" xfId="2581"/>
    <cellStyle name="警告文本 2 4" xfId="2582"/>
    <cellStyle name="警告文本 2 4 2" xfId="2583"/>
    <cellStyle name="警告文本 2 4 3" xfId="2584"/>
    <cellStyle name="警告文本 2 4 4" xfId="2585"/>
    <cellStyle name="警告文本 2 4 5" xfId="2586"/>
    <cellStyle name="警告文本 2 5" xfId="2587"/>
    <cellStyle name="警告文本 2 6" xfId="2588"/>
    <cellStyle name="警告文本 2 7" xfId="2589"/>
    <cellStyle name="警告文本 2 8" xfId="2590"/>
    <cellStyle name="警告文本 3" xfId="2591"/>
    <cellStyle name="警告文本 3 2" xfId="2592"/>
    <cellStyle name="警告文本 3 2 2" xfId="2593"/>
    <cellStyle name="警告文本 3 2 3" xfId="2594"/>
    <cellStyle name="警告文本 3 2 4" xfId="2595"/>
    <cellStyle name="警告文本 3 2 5" xfId="2596"/>
    <cellStyle name="警告文本 3 3" xfId="2597"/>
    <cellStyle name="警告文本 3 4" xfId="2598"/>
    <cellStyle name="警告文本 3 5" xfId="2599"/>
    <cellStyle name="警告文本 3 6" xfId="2600"/>
    <cellStyle name="警告文本 4" xfId="2601"/>
    <cellStyle name="警告文本 4 2" xfId="2602"/>
    <cellStyle name="警告文本 4 3" xfId="2603"/>
    <cellStyle name="警告文本 4 4" xfId="2604"/>
    <cellStyle name="警告文本 4 5" xfId="2605"/>
    <cellStyle name="警告文本 5" xfId="2606"/>
    <cellStyle name="警告文本 6" xfId="2607"/>
    <cellStyle name="链接单元格" xfId="2608"/>
    <cellStyle name="链接单元格 2" xfId="2609"/>
    <cellStyle name="链接单元格 2 2" xfId="2610"/>
    <cellStyle name="链接单元格 2 2 2" xfId="2611"/>
    <cellStyle name="链接单元格 2 2 2 2" xfId="2612"/>
    <cellStyle name="链接单元格 2 2 2 3" xfId="2613"/>
    <cellStyle name="链接单元格 2 2 2 4" xfId="2614"/>
    <cellStyle name="链接单元格 2 2 2 5" xfId="2615"/>
    <cellStyle name="链接单元格 2 2 3" xfId="2616"/>
    <cellStyle name="链接单元格 2 2 3 2" xfId="2617"/>
    <cellStyle name="链接单元格 2 2 3 3" xfId="2618"/>
    <cellStyle name="链接单元格 2 2 3 4" xfId="2619"/>
    <cellStyle name="链接单元格 2 2 3 5" xfId="2620"/>
    <cellStyle name="链接单元格 2 2 4" xfId="2621"/>
    <cellStyle name="链接单元格 2 2 5" xfId="2622"/>
    <cellStyle name="链接单元格 2 2 6" xfId="2623"/>
    <cellStyle name="链接单元格 2 2 7" xfId="2624"/>
    <cellStyle name="链接单元格 2 3" xfId="2625"/>
    <cellStyle name="链接单元格 2 3 2" xfId="2626"/>
    <cellStyle name="链接单元格 2 3 3" xfId="2627"/>
    <cellStyle name="链接单元格 2 3 4" xfId="2628"/>
    <cellStyle name="链接单元格 2 3 5" xfId="2629"/>
    <cellStyle name="链接单元格 2 4" xfId="2630"/>
    <cellStyle name="链接单元格 2 4 2" xfId="2631"/>
    <cellStyle name="链接单元格 2 4 3" xfId="2632"/>
    <cellStyle name="链接单元格 2 4 4" xfId="2633"/>
    <cellStyle name="链接单元格 2 4 5" xfId="2634"/>
    <cellStyle name="链接单元格 2 5" xfId="2635"/>
    <cellStyle name="链接单元格 2 6" xfId="2636"/>
    <cellStyle name="链接单元格 2 7" xfId="2637"/>
    <cellStyle name="链接单元格 2 8" xfId="2638"/>
    <cellStyle name="链接单元格 3" xfId="2639"/>
    <cellStyle name="链接单元格 3 2" xfId="2640"/>
    <cellStyle name="链接单元格 3 2 2" xfId="2641"/>
    <cellStyle name="链接单元格 3 2 3" xfId="2642"/>
    <cellStyle name="链接单元格 3 2 4" xfId="2643"/>
    <cellStyle name="链接单元格 3 2 5" xfId="2644"/>
    <cellStyle name="链接单元格 3 3" xfId="2645"/>
    <cellStyle name="链接单元格 3 4" xfId="2646"/>
    <cellStyle name="链接单元格 3 5" xfId="2647"/>
    <cellStyle name="链接单元格 3 6" xfId="2648"/>
    <cellStyle name="链接单元格 4" xfId="2649"/>
    <cellStyle name="链接单元格 4 2" xfId="2650"/>
    <cellStyle name="链接单元格 4 3" xfId="2651"/>
    <cellStyle name="链接单元格 4 4" xfId="2652"/>
    <cellStyle name="链接单元格 4 5" xfId="2653"/>
    <cellStyle name="链接单元格 5" xfId="2654"/>
    <cellStyle name="链接单元格 6" xfId="2655"/>
    <cellStyle name="霓付 [0]_laroux" xfId="2656"/>
    <cellStyle name="霓付_laroux" xfId="2657"/>
    <cellStyle name="烹拳 [0]_laroux" xfId="2658"/>
    <cellStyle name="烹拳_laroux" xfId="2659"/>
    <cellStyle name="普通_97-917" xfId="2660"/>
    <cellStyle name="千分位[0]_BT (2)" xfId="2661"/>
    <cellStyle name="千分位_97-917" xfId="2662"/>
    <cellStyle name="千位[0]_，" xfId="2663"/>
    <cellStyle name="千位_，" xfId="2664"/>
    <cellStyle name="Comma" xfId="2665"/>
    <cellStyle name="千位分隔 2" xfId="2666"/>
    <cellStyle name="千位分隔 2 2" xfId="2667"/>
    <cellStyle name="千位分隔 2 2 2" xfId="2668"/>
    <cellStyle name="千位分隔 2 2 2 2" xfId="2669"/>
    <cellStyle name="千位分隔 2 2 2 3" xfId="2670"/>
    <cellStyle name="千位分隔 2 2 2 4" xfId="2671"/>
    <cellStyle name="千位分隔 2 2 2 5" xfId="2672"/>
    <cellStyle name="千位分隔 2 2 3" xfId="2673"/>
    <cellStyle name="千位分隔 2 2 3 2" xfId="2674"/>
    <cellStyle name="千位分隔 2 2 3 3" xfId="2675"/>
    <cellStyle name="千位分隔 2 2 3 4" xfId="2676"/>
    <cellStyle name="千位分隔 2 2 3 5" xfId="2677"/>
    <cellStyle name="千位分隔 2 2 4" xfId="2678"/>
    <cellStyle name="千位分隔 2 2 5" xfId="2679"/>
    <cellStyle name="千位分隔 2 2 6" xfId="2680"/>
    <cellStyle name="千位分隔 2 2 7" xfId="2681"/>
    <cellStyle name="千位分隔 2 3" xfId="2682"/>
    <cellStyle name="千位分隔 2 3 2" xfId="2683"/>
    <cellStyle name="千位分隔 2 3 3" xfId="2684"/>
    <cellStyle name="千位分隔 2 3 4" xfId="2685"/>
    <cellStyle name="千位分隔 2 3 5" xfId="2686"/>
    <cellStyle name="千位分隔 2 4" xfId="2687"/>
    <cellStyle name="千位分隔 2 4 2" xfId="2688"/>
    <cellStyle name="千位分隔 2 4 3" xfId="2689"/>
    <cellStyle name="千位分隔 2 4 4" xfId="2690"/>
    <cellStyle name="千位分隔 2 4 5" xfId="2691"/>
    <cellStyle name="千位分隔 2 5" xfId="2692"/>
    <cellStyle name="千位分隔 2 5 2" xfId="2693"/>
    <cellStyle name="千位分隔 2 5 3" xfId="2694"/>
    <cellStyle name="千位分隔 2 5 4" xfId="2695"/>
    <cellStyle name="千位分隔 2 5 5" xfId="2696"/>
    <cellStyle name="千位分隔 2 6" xfId="2697"/>
    <cellStyle name="千位分隔 2 7" xfId="2698"/>
    <cellStyle name="千位分隔 2 8" xfId="2699"/>
    <cellStyle name="千位分隔 2 9" xfId="2700"/>
    <cellStyle name="千位分隔 3" xfId="2701"/>
    <cellStyle name="千位分隔 3 2" xfId="2702"/>
    <cellStyle name="千位分隔 3 3" xfId="2703"/>
    <cellStyle name="千位分隔 3 4" xfId="2704"/>
    <cellStyle name="千位分隔 3 5" xfId="2705"/>
    <cellStyle name="千位分隔 31" xfId="2706"/>
    <cellStyle name="千位分隔 4" xfId="2707"/>
    <cellStyle name="Comma [0]" xfId="2708"/>
    <cellStyle name="钎霖_laroux" xfId="2709"/>
    <cellStyle name="强调文字颜色 1" xfId="2710"/>
    <cellStyle name="强调文字颜色 1 2" xfId="2711"/>
    <cellStyle name="强调文字颜色 1 2 2" xfId="2712"/>
    <cellStyle name="强调文字颜色 1 2 2 2" xfId="2713"/>
    <cellStyle name="强调文字颜色 1 2 2 2 2" xfId="2714"/>
    <cellStyle name="强调文字颜色 1 2 2 2 3" xfId="2715"/>
    <cellStyle name="强调文字颜色 1 2 2 2 4" xfId="2716"/>
    <cellStyle name="强调文字颜色 1 2 2 2 5" xfId="2717"/>
    <cellStyle name="强调文字颜色 1 2 2 3" xfId="2718"/>
    <cellStyle name="强调文字颜色 1 2 2 3 2" xfId="2719"/>
    <cellStyle name="强调文字颜色 1 2 2 3 3" xfId="2720"/>
    <cellStyle name="强调文字颜色 1 2 2 3 4" xfId="2721"/>
    <cellStyle name="强调文字颜色 1 2 2 3 5" xfId="2722"/>
    <cellStyle name="强调文字颜色 1 2 2 4" xfId="2723"/>
    <cellStyle name="强调文字颜色 1 2 2 5" xfId="2724"/>
    <cellStyle name="强调文字颜色 1 2 2 6" xfId="2725"/>
    <cellStyle name="强调文字颜色 1 2 2 7" xfId="2726"/>
    <cellStyle name="强调文字颜色 1 2 3" xfId="2727"/>
    <cellStyle name="强调文字颜色 1 2 3 2" xfId="2728"/>
    <cellStyle name="强调文字颜色 1 2 3 3" xfId="2729"/>
    <cellStyle name="强调文字颜色 1 2 3 4" xfId="2730"/>
    <cellStyle name="强调文字颜色 1 2 3 5" xfId="2731"/>
    <cellStyle name="强调文字颜色 1 2 4" xfId="2732"/>
    <cellStyle name="强调文字颜色 1 2 4 2" xfId="2733"/>
    <cellStyle name="强调文字颜色 1 2 4 3" xfId="2734"/>
    <cellStyle name="强调文字颜色 1 2 4 4" xfId="2735"/>
    <cellStyle name="强调文字颜色 1 2 4 5" xfId="2736"/>
    <cellStyle name="强调文字颜色 1 2 5" xfId="2737"/>
    <cellStyle name="强调文字颜色 1 2 6" xfId="2738"/>
    <cellStyle name="强调文字颜色 1 2 7" xfId="2739"/>
    <cellStyle name="强调文字颜色 1 2 8" xfId="2740"/>
    <cellStyle name="强调文字颜色 1 3" xfId="2741"/>
    <cellStyle name="强调文字颜色 1 3 2" xfId="2742"/>
    <cellStyle name="强调文字颜色 1 3 2 2" xfId="2743"/>
    <cellStyle name="强调文字颜色 1 3 2 3" xfId="2744"/>
    <cellStyle name="强调文字颜色 1 3 2 4" xfId="2745"/>
    <cellStyle name="强调文字颜色 1 3 2 5" xfId="2746"/>
    <cellStyle name="强调文字颜色 1 3 3" xfId="2747"/>
    <cellStyle name="强调文字颜色 1 3 4" xfId="2748"/>
    <cellStyle name="强调文字颜色 1 3 5" xfId="2749"/>
    <cellStyle name="强调文字颜色 1 3 6" xfId="2750"/>
    <cellStyle name="强调文字颜色 1 4" xfId="2751"/>
    <cellStyle name="强调文字颜色 1 4 2" xfId="2752"/>
    <cellStyle name="强调文字颜色 1 4 3" xfId="2753"/>
    <cellStyle name="强调文字颜色 1 4 4" xfId="2754"/>
    <cellStyle name="强调文字颜色 1 4 5" xfId="2755"/>
    <cellStyle name="强调文字颜色 1 5" xfId="2756"/>
    <cellStyle name="强调文字颜色 1 6" xfId="2757"/>
    <cellStyle name="强调文字颜色 2" xfId="2758"/>
    <cellStyle name="强调文字颜色 2 2" xfId="2759"/>
    <cellStyle name="强调文字颜色 2 2 2" xfId="2760"/>
    <cellStyle name="强调文字颜色 2 2 2 2" xfId="2761"/>
    <cellStyle name="强调文字颜色 2 2 2 2 2" xfId="2762"/>
    <cellStyle name="强调文字颜色 2 2 2 2 3" xfId="2763"/>
    <cellStyle name="强调文字颜色 2 2 2 2 4" xfId="2764"/>
    <cellStyle name="强调文字颜色 2 2 2 2 5" xfId="2765"/>
    <cellStyle name="强调文字颜色 2 2 2 3" xfId="2766"/>
    <cellStyle name="强调文字颜色 2 2 2 3 2" xfId="2767"/>
    <cellStyle name="强调文字颜色 2 2 2 3 3" xfId="2768"/>
    <cellStyle name="强调文字颜色 2 2 2 3 4" xfId="2769"/>
    <cellStyle name="强调文字颜色 2 2 2 3 5" xfId="2770"/>
    <cellStyle name="强调文字颜色 2 2 2 4" xfId="2771"/>
    <cellStyle name="强调文字颜色 2 2 2 5" xfId="2772"/>
    <cellStyle name="强调文字颜色 2 2 2 6" xfId="2773"/>
    <cellStyle name="强调文字颜色 2 2 2 7" xfId="2774"/>
    <cellStyle name="强调文字颜色 2 2 3" xfId="2775"/>
    <cellStyle name="强调文字颜色 2 2 3 2" xfId="2776"/>
    <cellStyle name="强调文字颜色 2 2 3 3" xfId="2777"/>
    <cellStyle name="强调文字颜色 2 2 3 4" xfId="2778"/>
    <cellStyle name="强调文字颜色 2 2 3 5" xfId="2779"/>
    <cellStyle name="强调文字颜色 2 2 4" xfId="2780"/>
    <cellStyle name="强调文字颜色 2 2 4 2" xfId="2781"/>
    <cellStyle name="强调文字颜色 2 2 4 3" xfId="2782"/>
    <cellStyle name="强调文字颜色 2 2 4 4" xfId="2783"/>
    <cellStyle name="强调文字颜色 2 2 4 5" xfId="2784"/>
    <cellStyle name="强调文字颜色 2 2 5" xfId="2785"/>
    <cellStyle name="强调文字颜色 2 2 6" xfId="2786"/>
    <cellStyle name="强调文字颜色 2 2 7" xfId="2787"/>
    <cellStyle name="强调文字颜色 2 2 8" xfId="2788"/>
    <cellStyle name="强调文字颜色 2 3" xfId="2789"/>
    <cellStyle name="强调文字颜色 2 3 2" xfId="2790"/>
    <cellStyle name="强调文字颜色 2 3 2 2" xfId="2791"/>
    <cellStyle name="强调文字颜色 2 3 2 3" xfId="2792"/>
    <cellStyle name="强调文字颜色 2 3 2 4" xfId="2793"/>
    <cellStyle name="强调文字颜色 2 3 2 5" xfId="2794"/>
    <cellStyle name="强调文字颜色 2 3 3" xfId="2795"/>
    <cellStyle name="强调文字颜色 2 3 4" xfId="2796"/>
    <cellStyle name="强调文字颜色 2 3 5" xfId="2797"/>
    <cellStyle name="强调文字颜色 2 3 6" xfId="2798"/>
    <cellStyle name="强调文字颜色 2 4" xfId="2799"/>
    <cellStyle name="强调文字颜色 2 4 2" xfId="2800"/>
    <cellStyle name="强调文字颜色 2 4 3" xfId="2801"/>
    <cellStyle name="强调文字颜色 2 4 4" xfId="2802"/>
    <cellStyle name="强调文字颜色 2 4 5" xfId="2803"/>
    <cellStyle name="强调文字颜色 2 5" xfId="2804"/>
    <cellStyle name="强调文字颜色 2 6" xfId="2805"/>
    <cellStyle name="强调文字颜色 3" xfId="2806"/>
    <cellStyle name="强调文字颜色 3 2" xfId="2807"/>
    <cellStyle name="强调文字颜色 3 2 2" xfId="2808"/>
    <cellStyle name="强调文字颜色 3 2 2 2" xfId="2809"/>
    <cellStyle name="强调文字颜色 3 2 2 2 2" xfId="2810"/>
    <cellStyle name="强调文字颜色 3 2 2 2 3" xfId="2811"/>
    <cellStyle name="强调文字颜色 3 2 2 2 4" xfId="2812"/>
    <cellStyle name="强调文字颜色 3 2 2 2 5" xfId="2813"/>
    <cellStyle name="强调文字颜色 3 2 2 3" xfId="2814"/>
    <cellStyle name="强调文字颜色 3 2 2 3 2" xfId="2815"/>
    <cellStyle name="强调文字颜色 3 2 2 3 3" xfId="2816"/>
    <cellStyle name="强调文字颜色 3 2 2 3 4" xfId="2817"/>
    <cellStyle name="强调文字颜色 3 2 2 3 5" xfId="2818"/>
    <cellStyle name="强调文字颜色 3 2 2 4" xfId="2819"/>
    <cellStyle name="强调文字颜色 3 2 2 5" xfId="2820"/>
    <cellStyle name="强调文字颜色 3 2 2 6" xfId="2821"/>
    <cellStyle name="强调文字颜色 3 2 2 7" xfId="2822"/>
    <cellStyle name="强调文字颜色 3 2 3" xfId="2823"/>
    <cellStyle name="强调文字颜色 3 2 3 2" xfId="2824"/>
    <cellStyle name="强调文字颜色 3 2 3 3" xfId="2825"/>
    <cellStyle name="强调文字颜色 3 2 3 4" xfId="2826"/>
    <cellStyle name="强调文字颜色 3 2 3 5" xfId="2827"/>
    <cellStyle name="强调文字颜色 3 2 4" xfId="2828"/>
    <cellStyle name="强调文字颜色 3 2 4 2" xfId="2829"/>
    <cellStyle name="强调文字颜色 3 2 4 3" xfId="2830"/>
    <cellStyle name="强调文字颜色 3 2 4 4" xfId="2831"/>
    <cellStyle name="强调文字颜色 3 2 4 5" xfId="2832"/>
    <cellStyle name="强调文字颜色 3 2 5" xfId="2833"/>
    <cellStyle name="强调文字颜色 3 2 6" xfId="2834"/>
    <cellStyle name="强调文字颜色 3 2 7" xfId="2835"/>
    <cellStyle name="强调文字颜色 3 2 8" xfId="2836"/>
    <cellStyle name="强调文字颜色 3 3" xfId="2837"/>
    <cellStyle name="强调文字颜色 3 3 2" xfId="2838"/>
    <cellStyle name="强调文字颜色 3 3 2 2" xfId="2839"/>
    <cellStyle name="强调文字颜色 3 3 2 3" xfId="2840"/>
    <cellStyle name="强调文字颜色 3 3 2 4" xfId="2841"/>
    <cellStyle name="强调文字颜色 3 3 2 5" xfId="2842"/>
    <cellStyle name="强调文字颜色 3 3 3" xfId="2843"/>
    <cellStyle name="强调文字颜色 3 3 4" xfId="2844"/>
    <cellStyle name="强调文字颜色 3 3 5" xfId="2845"/>
    <cellStyle name="强调文字颜色 3 3 6" xfId="2846"/>
    <cellStyle name="强调文字颜色 3 4" xfId="2847"/>
    <cellStyle name="强调文字颜色 3 4 2" xfId="2848"/>
    <cellStyle name="强调文字颜色 3 4 3" xfId="2849"/>
    <cellStyle name="强调文字颜色 3 4 4" xfId="2850"/>
    <cellStyle name="强调文字颜色 3 4 5" xfId="2851"/>
    <cellStyle name="强调文字颜色 3 5" xfId="2852"/>
    <cellStyle name="强调文字颜色 3 6" xfId="2853"/>
    <cellStyle name="强调文字颜色 4" xfId="2854"/>
    <cellStyle name="强调文字颜色 4 2" xfId="2855"/>
    <cellStyle name="强调文字颜色 4 2 2" xfId="2856"/>
    <cellStyle name="强调文字颜色 4 2 2 2" xfId="2857"/>
    <cellStyle name="强调文字颜色 4 2 2 2 2" xfId="2858"/>
    <cellStyle name="强调文字颜色 4 2 2 2 3" xfId="2859"/>
    <cellStyle name="强调文字颜色 4 2 2 2 4" xfId="2860"/>
    <cellStyle name="强调文字颜色 4 2 2 2 5" xfId="2861"/>
    <cellStyle name="强调文字颜色 4 2 2 3" xfId="2862"/>
    <cellStyle name="强调文字颜色 4 2 2 3 2" xfId="2863"/>
    <cellStyle name="强调文字颜色 4 2 2 3 3" xfId="2864"/>
    <cellStyle name="强调文字颜色 4 2 2 3 4" xfId="2865"/>
    <cellStyle name="强调文字颜色 4 2 2 3 5" xfId="2866"/>
    <cellStyle name="强调文字颜色 4 2 2 4" xfId="2867"/>
    <cellStyle name="强调文字颜色 4 2 2 5" xfId="2868"/>
    <cellStyle name="强调文字颜色 4 2 2 6" xfId="2869"/>
    <cellStyle name="强调文字颜色 4 2 2 7" xfId="2870"/>
    <cellStyle name="强调文字颜色 4 2 3" xfId="2871"/>
    <cellStyle name="强调文字颜色 4 2 3 2" xfId="2872"/>
    <cellStyle name="强调文字颜色 4 2 3 3" xfId="2873"/>
    <cellStyle name="强调文字颜色 4 2 3 4" xfId="2874"/>
    <cellStyle name="强调文字颜色 4 2 3 5" xfId="2875"/>
    <cellStyle name="强调文字颜色 4 2 4" xfId="2876"/>
    <cellStyle name="强调文字颜色 4 2 4 2" xfId="2877"/>
    <cellStyle name="强调文字颜色 4 2 4 3" xfId="2878"/>
    <cellStyle name="强调文字颜色 4 2 4 4" xfId="2879"/>
    <cellStyle name="强调文字颜色 4 2 4 5" xfId="2880"/>
    <cellStyle name="强调文字颜色 4 2 5" xfId="2881"/>
    <cellStyle name="强调文字颜色 4 2 6" xfId="2882"/>
    <cellStyle name="强调文字颜色 4 2 7" xfId="2883"/>
    <cellStyle name="强调文字颜色 4 2 8" xfId="2884"/>
    <cellStyle name="强调文字颜色 4 3" xfId="2885"/>
    <cellStyle name="强调文字颜色 4 3 2" xfId="2886"/>
    <cellStyle name="强调文字颜色 4 3 2 2" xfId="2887"/>
    <cellStyle name="强调文字颜色 4 3 2 3" xfId="2888"/>
    <cellStyle name="强调文字颜色 4 3 2 4" xfId="2889"/>
    <cellStyle name="强调文字颜色 4 3 2 5" xfId="2890"/>
    <cellStyle name="强调文字颜色 4 3 3" xfId="2891"/>
    <cellStyle name="强调文字颜色 4 3 4" xfId="2892"/>
    <cellStyle name="强调文字颜色 4 3 5" xfId="2893"/>
    <cellStyle name="强调文字颜色 4 3 6" xfId="2894"/>
    <cellStyle name="强调文字颜色 4 4" xfId="2895"/>
    <cellStyle name="强调文字颜色 4 4 2" xfId="2896"/>
    <cellStyle name="强调文字颜色 4 4 3" xfId="2897"/>
    <cellStyle name="强调文字颜色 4 4 4" xfId="2898"/>
    <cellStyle name="强调文字颜色 4 4 5" xfId="2899"/>
    <cellStyle name="强调文字颜色 4 5" xfId="2900"/>
    <cellStyle name="强调文字颜色 4 6" xfId="2901"/>
    <cellStyle name="强调文字颜色 5" xfId="2902"/>
    <cellStyle name="强调文字颜色 5 2" xfId="2903"/>
    <cellStyle name="强调文字颜色 5 2 2" xfId="2904"/>
    <cellStyle name="强调文字颜色 5 2 2 2" xfId="2905"/>
    <cellStyle name="强调文字颜色 5 2 2 2 2" xfId="2906"/>
    <cellStyle name="强调文字颜色 5 2 2 2 3" xfId="2907"/>
    <cellStyle name="强调文字颜色 5 2 2 2 4" xfId="2908"/>
    <cellStyle name="强调文字颜色 5 2 2 2 5" xfId="2909"/>
    <cellStyle name="强调文字颜色 5 2 2 3" xfId="2910"/>
    <cellStyle name="强调文字颜色 5 2 2 3 2" xfId="2911"/>
    <cellStyle name="强调文字颜色 5 2 2 3 3" xfId="2912"/>
    <cellStyle name="强调文字颜色 5 2 2 3 4" xfId="2913"/>
    <cellStyle name="强调文字颜色 5 2 2 3 5" xfId="2914"/>
    <cellStyle name="强调文字颜色 5 2 2 4" xfId="2915"/>
    <cellStyle name="强调文字颜色 5 2 2 5" xfId="2916"/>
    <cellStyle name="强调文字颜色 5 2 2 6" xfId="2917"/>
    <cellStyle name="强调文字颜色 5 2 2 7" xfId="2918"/>
    <cellStyle name="强调文字颜色 5 2 3" xfId="2919"/>
    <cellStyle name="强调文字颜色 5 2 3 2" xfId="2920"/>
    <cellStyle name="强调文字颜色 5 2 3 3" xfId="2921"/>
    <cellStyle name="强调文字颜色 5 2 3 4" xfId="2922"/>
    <cellStyle name="强调文字颜色 5 2 3 5" xfId="2923"/>
    <cellStyle name="强调文字颜色 5 2 4" xfId="2924"/>
    <cellStyle name="强调文字颜色 5 2 4 2" xfId="2925"/>
    <cellStyle name="强调文字颜色 5 2 4 3" xfId="2926"/>
    <cellStyle name="强调文字颜色 5 2 4 4" xfId="2927"/>
    <cellStyle name="强调文字颜色 5 2 4 5" xfId="2928"/>
    <cellStyle name="强调文字颜色 5 2 5" xfId="2929"/>
    <cellStyle name="强调文字颜色 5 2 6" xfId="2930"/>
    <cellStyle name="强调文字颜色 5 2 7" xfId="2931"/>
    <cellStyle name="强调文字颜色 5 2 8" xfId="2932"/>
    <cellStyle name="强调文字颜色 5 3" xfId="2933"/>
    <cellStyle name="强调文字颜色 5 3 2" xfId="2934"/>
    <cellStyle name="强调文字颜色 5 3 2 2" xfId="2935"/>
    <cellStyle name="强调文字颜色 5 3 2 3" xfId="2936"/>
    <cellStyle name="强调文字颜色 5 3 2 4" xfId="2937"/>
    <cellStyle name="强调文字颜色 5 3 2 5" xfId="2938"/>
    <cellStyle name="强调文字颜色 5 3 3" xfId="2939"/>
    <cellStyle name="强调文字颜色 5 3 4" xfId="2940"/>
    <cellStyle name="强调文字颜色 5 3 5" xfId="2941"/>
    <cellStyle name="强调文字颜色 5 3 6" xfId="2942"/>
    <cellStyle name="强调文字颜色 5 4" xfId="2943"/>
    <cellStyle name="强调文字颜色 5 4 2" xfId="2944"/>
    <cellStyle name="强调文字颜色 5 4 3" xfId="2945"/>
    <cellStyle name="强调文字颜色 5 4 4" xfId="2946"/>
    <cellStyle name="强调文字颜色 5 4 5" xfId="2947"/>
    <cellStyle name="强调文字颜色 5 5" xfId="2948"/>
    <cellStyle name="强调文字颜色 5 6" xfId="2949"/>
    <cellStyle name="强调文字颜色 6" xfId="2950"/>
    <cellStyle name="强调文字颜色 6 2" xfId="2951"/>
    <cellStyle name="强调文字颜色 6 2 2" xfId="2952"/>
    <cellStyle name="强调文字颜色 6 2 2 2" xfId="2953"/>
    <cellStyle name="强调文字颜色 6 2 2 2 2" xfId="2954"/>
    <cellStyle name="强调文字颜色 6 2 2 2 3" xfId="2955"/>
    <cellStyle name="强调文字颜色 6 2 2 2 4" xfId="2956"/>
    <cellStyle name="强调文字颜色 6 2 2 2 5" xfId="2957"/>
    <cellStyle name="强调文字颜色 6 2 2 3" xfId="2958"/>
    <cellStyle name="强调文字颜色 6 2 2 3 2" xfId="2959"/>
    <cellStyle name="强调文字颜色 6 2 2 3 3" xfId="2960"/>
    <cellStyle name="强调文字颜色 6 2 2 3 4" xfId="2961"/>
    <cellStyle name="强调文字颜色 6 2 2 3 5" xfId="2962"/>
    <cellStyle name="强调文字颜色 6 2 2 4" xfId="2963"/>
    <cellStyle name="强调文字颜色 6 2 2 5" xfId="2964"/>
    <cellStyle name="强调文字颜色 6 2 2 6" xfId="2965"/>
    <cellStyle name="强调文字颜色 6 2 2 7" xfId="2966"/>
    <cellStyle name="强调文字颜色 6 2 3" xfId="2967"/>
    <cellStyle name="强调文字颜色 6 2 3 2" xfId="2968"/>
    <cellStyle name="强调文字颜色 6 2 3 3" xfId="2969"/>
    <cellStyle name="强调文字颜色 6 2 3 4" xfId="2970"/>
    <cellStyle name="强调文字颜色 6 2 3 5" xfId="2971"/>
    <cellStyle name="强调文字颜色 6 2 4" xfId="2972"/>
    <cellStyle name="强调文字颜色 6 2 4 2" xfId="2973"/>
    <cellStyle name="强调文字颜色 6 2 4 3" xfId="2974"/>
    <cellStyle name="强调文字颜色 6 2 4 4" xfId="2975"/>
    <cellStyle name="强调文字颜色 6 2 4 5" xfId="2976"/>
    <cellStyle name="强调文字颜色 6 2 5" xfId="2977"/>
    <cellStyle name="强调文字颜色 6 2 6" xfId="2978"/>
    <cellStyle name="强调文字颜色 6 2 7" xfId="2979"/>
    <cellStyle name="强调文字颜色 6 2 8" xfId="2980"/>
    <cellStyle name="强调文字颜色 6 3" xfId="2981"/>
    <cellStyle name="强调文字颜色 6 3 2" xfId="2982"/>
    <cellStyle name="强调文字颜色 6 3 2 2" xfId="2983"/>
    <cellStyle name="强调文字颜色 6 3 2 3" xfId="2984"/>
    <cellStyle name="强调文字颜色 6 3 2 4" xfId="2985"/>
    <cellStyle name="强调文字颜色 6 3 2 5" xfId="2986"/>
    <cellStyle name="强调文字颜色 6 3 3" xfId="2987"/>
    <cellStyle name="强调文字颜色 6 3 4" xfId="2988"/>
    <cellStyle name="强调文字颜色 6 3 5" xfId="2989"/>
    <cellStyle name="强调文字颜色 6 3 6" xfId="2990"/>
    <cellStyle name="强调文字颜色 6 4" xfId="2991"/>
    <cellStyle name="强调文字颜色 6 4 2" xfId="2992"/>
    <cellStyle name="强调文字颜色 6 4 3" xfId="2993"/>
    <cellStyle name="强调文字颜色 6 4 4" xfId="2994"/>
    <cellStyle name="强调文字颜色 6 4 5" xfId="2995"/>
    <cellStyle name="强调文字颜色 6 5" xfId="2996"/>
    <cellStyle name="强调文字颜色 6 6" xfId="2997"/>
    <cellStyle name="适中" xfId="2998"/>
    <cellStyle name="适中 2" xfId="2999"/>
    <cellStyle name="适中 2 2" xfId="3000"/>
    <cellStyle name="适中 2 2 2" xfId="3001"/>
    <cellStyle name="适中 2 2 2 2" xfId="3002"/>
    <cellStyle name="适中 2 2 2 3" xfId="3003"/>
    <cellStyle name="适中 2 2 2 4" xfId="3004"/>
    <cellStyle name="适中 2 2 2 5" xfId="3005"/>
    <cellStyle name="适中 2 2 3" xfId="3006"/>
    <cellStyle name="适中 2 2 3 2" xfId="3007"/>
    <cellStyle name="适中 2 2 3 3" xfId="3008"/>
    <cellStyle name="适中 2 2 3 4" xfId="3009"/>
    <cellStyle name="适中 2 2 3 5" xfId="3010"/>
    <cellStyle name="适中 2 2 4" xfId="3011"/>
    <cellStyle name="适中 2 2 5" xfId="3012"/>
    <cellStyle name="适中 2 2 6" xfId="3013"/>
    <cellStyle name="适中 2 2 7" xfId="3014"/>
    <cellStyle name="适中 2 3" xfId="3015"/>
    <cellStyle name="适中 2 3 2" xfId="3016"/>
    <cellStyle name="适中 2 3 3" xfId="3017"/>
    <cellStyle name="适中 2 3 4" xfId="3018"/>
    <cellStyle name="适中 2 3 5" xfId="3019"/>
    <cellStyle name="适中 2 4" xfId="3020"/>
    <cellStyle name="适中 2 4 2" xfId="3021"/>
    <cellStyle name="适中 2 4 3" xfId="3022"/>
    <cellStyle name="适中 2 4 4" xfId="3023"/>
    <cellStyle name="适中 2 4 5" xfId="3024"/>
    <cellStyle name="适中 2 5" xfId="3025"/>
    <cellStyle name="适中 2 6" xfId="3026"/>
    <cellStyle name="适中 2 7" xfId="3027"/>
    <cellStyle name="适中 2 8" xfId="3028"/>
    <cellStyle name="适中 3" xfId="3029"/>
    <cellStyle name="适中 3 2" xfId="3030"/>
    <cellStyle name="适中 3 2 2" xfId="3031"/>
    <cellStyle name="适中 3 2 3" xfId="3032"/>
    <cellStyle name="适中 3 2 4" xfId="3033"/>
    <cellStyle name="适中 3 2 5" xfId="3034"/>
    <cellStyle name="适中 3 3" xfId="3035"/>
    <cellStyle name="适中 3 4" xfId="3036"/>
    <cellStyle name="适中 3 5" xfId="3037"/>
    <cellStyle name="适中 3 6" xfId="3038"/>
    <cellStyle name="适中 4" xfId="3039"/>
    <cellStyle name="适中 4 2" xfId="3040"/>
    <cellStyle name="适中 4 3" xfId="3041"/>
    <cellStyle name="适中 4 4" xfId="3042"/>
    <cellStyle name="适中 4 5" xfId="3043"/>
    <cellStyle name="适中 5" xfId="3044"/>
    <cellStyle name="适中 6" xfId="3045"/>
    <cellStyle name="输出" xfId="3046"/>
    <cellStyle name="输出 2" xfId="3047"/>
    <cellStyle name="输出 2 2" xfId="3048"/>
    <cellStyle name="输出 2 2 2" xfId="3049"/>
    <cellStyle name="输出 2 2 2 2" xfId="3050"/>
    <cellStyle name="输出 2 2 2 3" xfId="3051"/>
    <cellStyle name="输出 2 2 2 4" xfId="3052"/>
    <cellStyle name="输出 2 2 2 5" xfId="3053"/>
    <cellStyle name="输出 2 2 3" xfId="3054"/>
    <cellStyle name="输出 2 2 3 2" xfId="3055"/>
    <cellStyle name="输出 2 2 3 3" xfId="3056"/>
    <cellStyle name="输出 2 2 3 4" xfId="3057"/>
    <cellStyle name="输出 2 2 3 5" xfId="3058"/>
    <cellStyle name="输出 2 2 4" xfId="3059"/>
    <cellStyle name="输出 2 2 5" xfId="3060"/>
    <cellStyle name="输出 2 2 6" xfId="3061"/>
    <cellStyle name="输出 2 2 7" xfId="3062"/>
    <cellStyle name="输出 2 3" xfId="3063"/>
    <cellStyle name="输出 2 3 2" xfId="3064"/>
    <cellStyle name="输出 2 3 3" xfId="3065"/>
    <cellStyle name="输出 2 3 4" xfId="3066"/>
    <cellStyle name="输出 2 3 5" xfId="3067"/>
    <cellStyle name="输出 2 4" xfId="3068"/>
    <cellStyle name="输出 2 4 2" xfId="3069"/>
    <cellStyle name="输出 2 4 3" xfId="3070"/>
    <cellStyle name="输出 2 4 4" xfId="3071"/>
    <cellStyle name="输出 2 4 5" xfId="3072"/>
    <cellStyle name="输出 2 5" xfId="3073"/>
    <cellStyle name="输出 2 6" xfId="3074"/>
    <cellStyle name="输出 2 7" xfId="3075"/>
    <cellStyle name="输出 2 8" xfId="3076"/>
    <cellStyle name="输出 3" xfId="3077"/>
    <cellStyle name="输出 3 2" xfId="3078"/>
    <cellStyle name="输出 3 2 2" xfId="3079"/>
    <cellStyle name="输出 3 2 3" xfId="3080"/>
    <cellStyle name="输出 3 2 4" xfId="3081"/>
    <cellStyle name="输出 3 2 5" xfId="3082"/>
    <cellStyle name="输出 3 3" xfId="3083"/>
    <cellStyle name="输出 3 4" xfId="3084"/>
    <cellStyle name="输出 3 5" xfId="3085"/>
    <cellStyle name="输出 3 6" xfId="3086"/>
    <cellStyle name="输出 4" xfId="3087"/>
    <cellStyle name="输出 4 2" xfId="3088"/>
    <cellStyle name="输出 4 3" xfId="3089"/>
    <cellStyle name="输出 4 4" xfId="3090"/>
    <cellStyle name="输出 4 5" xfId="3091"/>
    <cellStyle name="输出 5" xfId="3092"/>
    <cellStyle name="输出 6" xfId="3093"/>
    <cellStyle name="输入" xfId="3094"/>
    <cellStyle name="输入 2" xfId="3095"/>
    <cellStyle name="输入 2 2" xfId="3096"/>
    <cellStyle name="输入 2 2 2" xfId="3097"/>
    <cellStyle name="输入 2 2 2 2" xfId="3098"/>
    <cellStyle name="输入 2 2 2 3" xfId="3099"/>
    <cellStyle name="输入 2 2 2 4" xfId="3100"/>
    <cellStyle name="输入 2 2 2 5" xfId="3101"/>
    <cellStyle name="输入 2 2 3" xfId="3102"/>
    <cellStyle name="输入 2 2 3 2" xfId="3103"/>
    <cellStyle name="输入 2 2 3 3" xfId="3104"/>
    <cellStyle name="输入 2 2 3 4" xfId="3105"/>
    <cellStyle name="输入 2 2 3 5" xfId="3106"/>
    <cellStyle name="输入 2 2 4" xfId="3107"/>
    <cellStyle name="输入 2 2 5" xfId="3108"/>
    <cellStyle name="输入 2 2 6" xfId="3109"/>
    <cellStyle name="输入 2 2 7" xfId="3110"/>
    <cellStyle name="输入 2 3" xfId="3111"/>
    <cellStyle name="输入 2 3 2" xfId="3112"/>
    <cellStyle name="输入 2 3 3" xfId="3113"/>
    <cellStyle name="输入 2 3 4" xfId="3114"/>
    <cellStyle name="输入 2 3 5" xfId="3115"/>
    <cellStyle name="输入 2 4" xfId="3116"/>
    <cellStyle name="输入 2 4 2" xfId="3117"/>
    <cellStyle name="输入 2 4 3" xfId="3118"/>
    <cellStyle name="输入 2 4 4" xfId="3119"/>
    <cellStyle name="输入 2 4 5" xfId="3120"/>
    <cellStyle name="输入 2 5" xfId="3121"/>
    <cellStyle name="输入 2 6" xfId="3122"/>
    <cellStyle name="输入 2 7" xfId="3123"/>
    <cellStyle name="输入 2 8" xfId="3124"/>
    <cellStyle name="输入 3" xfId="3125"/>
    <cellStyle name="输入 3 2" xfId="3126"/>
    <cellStyle name="输入 3 2 2" xfId="3127"/>
    <cellStyle name="输入 3 2 3" xfId="3128"/>
    <cellStyle name="输入 3 2 4" xfId="3129"/>
    <cellStyle name="输入 3 2 5" xfId="3130"/>
    <cellStyle name="输入 3 3" xfId="3131"/>
    <cellStyle name="输入 3 4" xfId="3132"/>
    <cellStyle name="输入 3 5" xfId="3133"/>
    <cellStyle name="输入 3 6" xfId="3134"/>
    <cellStyle name="输入 4" xfId="3135"/>
    <cellStyle name="输入 4 2" xfId="3136"/>
    <cellStyle name="输入 4 3" xfId="3137"/>
    <cellStyle name="输入 4 4" xfId="3138"/>
    <cellStyle name="输入 4 5" xfId="3139"/>
    <cellStyle name="输入 5" xfId="3140"/>
    <cellStyle name="输入 6" xfId="3141"/>
    <cellStyle name="数字" xfId="3142"/>
    <cellStyle name="数字 2" xfId="3143"/>
    <cellStyle name="数字 2 2" xfId="3144"/>
    <cellStyle name="数字 2 3" xfId="3145"/>
    <cellStyle name="数字 2 4" xfId="3146"/>
    <cellStyle name="数字 2 5" xfId="3147"/>
    <cellStyle name="数字 3" xfId="3148"/>
    <cellStyle name="数字 4" xfId="3149"/>
    <cellStyle name="数字 5" xfId="3150"/>
    <cellStyle name="数字 6" xfId="3151"/>
    <cellStyle name="未定义" xfId="3152"/>
    <cellStyle name="小数" xfId="3153"/>
    <cellStyle name="小数 2" xfId="3154"/>
    <cellStyle name="小数 2 2" xfId="3155"/>
    <cellStyle name="小数 2 3" xfId="3156"/>
    <cellStyle name="小数 2 4" xfId="3157"/>
    <cellStyle name="小数 2 5" xfId="3158"/>
    <cellStyle name="小数 3" xfId="3159"/>
    <cellStyle name="小数 4" xfId="3160"/>
    <cellStyle name="小数 5" xfId="3161"/>
    <cellStyle name="小数 6" xfId="3162"/>
    <cellStyle name="样式 1" xfId="3163"/>
    <cellStyle name="Followed Hyperlink" xfId="3164"/>
    <cellStyle name="着色 1" xfId="3165"/>
    <cellStyle name="着色 1 2" xfId="3166"/>
    <cellStyle name="着色 2" xfId="3167"/>
    <cellStyle name="着色 2 2" xfId="3168"/>
    <cellStyle name="着色 3" xfId="3169"/>
    <cellStyle name="着色 3 2" xfId="3170"/>
    <cellStyle name="着色 4" xfId="3171"/>
    <cellStyle name="着色 4 2" xfId="3172"/>
    <cellStyle name="着色 5" xfId="3173"/>
    <cellStyle name="着色 5 2" xfId="3174"/>
    <cellStyle name="着色 6" xfId="3175"/>
    <cellStyle name="着色 6 2" xfId="3176"/>
    <cellStyle name="注释" xfId="3177"/>
    <cellStyle name="注释 2" xfId="3178"/>
    <cellStyle name="注释 2 10" xfId="3179"/>
    <cellStyle name="注释 2 2" xfId="3180"/>
    <cellStyle name="注释 2 2 2" xfId="3181"/>
    <cellStyle name="注释 2 2 2 2" xfId="3182"/>
    <cellStyle name="注释 2 2 2 3" xfId="3183"/>
    <cellStyle name="注释 2 2 2 4" xfId="3184"/>
    <cellStyle name="注释 2 2 2 5" xfId="3185"/>
    <cellStyle name="注释 2 2 3" xfId="3186"/>
    <cellStyle name="注释 2 2 3 2" xfId="3187"/>
    <cellStyle name="注释 2 2 3 3" xfId="3188"/>
    <cellStyle name="注释 2 2 3 4" xfId="3189"/>
    <cellStyle name="注释 2 2 3 5" xfId="3190"/>
    <cellStyle name="注释 2 2 4" xfId="3191"/>
    <cellStyle name="注释 2 2 5" xfId="3192"/>
    <cellStyle name="注释 2 2 6" xfId="3193"/>
    <cellStyle name="注释 2 2 7" xfId="3194"/>
    <cellStyle name="注释 2 3" xfId="3195"/>
    <cellStyle name="注释 2 3 2" xfId="3196"/>
    <cellStyle name="注释 2 3 3" xfId="3197"/>
    <cellStyle name="注释 2 3 4" xfId="3198"/>
    <cellStyle name="注释 2 3 5" xfId="3199"/>
    <cellStyle name="注释 2 4" xfId="3200"/>
    <cellStyle name="注释 2 4 2" xfId="3201"/>
    <cellStyle name="注释 2 4 3" xfId="3202"/>
    <cellStyle name="注释 2 4 4" xfId="3203"/>
    <cellStyle name="注释 2 4 5" xfId="3204"/>
    <cellStyle name="注释 2 5" xfId="3205"/>
    <cellStyle name="注释 2 6" xfId="3206"/>
    <cellStyle name="注释 2 7" xfId="3207"/>
    <cellStyle name="注释 2 8" xfId="3208"/>
    <cellStyle name="注释 2 9" xfId="3209"/>
    <cellStyle name="注释 3" xfId="3210"/>
    <cellStyle name="注释 3 2" xfId="3211"/>
    <cellStyle name="注释 3 3" xfId="3212"/>
    <cellStyle name="注释 3 4" xfId="3213"/>
    <cellStyle name="注释 3 5" xfId="3214"/>
    <cellStyle name="注释 3 6" xfId="3215"/>
    <cellStyle name="注释 4" xfId="3216"/>
    <cellStyle name="注释 5" xfId="3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1">
      <selection activeCell="D14" sqref="D14"/>
    </sheetView>
  </sheetViews>
  <sheetFormatPr defaultColWidth="9.16015625" defaultRowHeight="23.25" customHeight="1"/>
  <cols>
    <col min="1" max="1" width="39.16015625" style="11" customWidth="1"/>
    <col min="2" max="2" width="36.5" style="11" customWidth="1"/>
    <col min="3" max="3" width="39.16015625" style="11" customWidth="1"/>
    <col min="4" max="4" width="36.5" style="11" customWidth="1"/>
    <col min="5" max="16384" width="9.16015625" style="11" customWidth="1"/>
  </cols>
  <sheetData>
    <row r="1" spans="1:4" ht="23.25" customHeight="1">
      <c r="A1" s="132" t="s">
        <v>0</v>
      </c>
      <c r="D1" s="133"/>
    </row>
    <row r="2" spans="1:4" ht="23.25" customHeight="1">
      <c r="A2" s="188" t="s">
        <v>1</v>
      </c>
      <c r="B2" s="188"/>
      <c r="C2" s="188"/>
      <c r="D2" s="188"/>
    </row>
    <row r="3" spans="1:4" ht="23.25" customHeight="1">
      <c r="A3" s="102"/>
      <c r="B3" s="102"/>
      <c r="C3" s="102"/>
      <c r="D3" s="134" t="s">
        <v>2</v>
      </c>
    </row>
    <row r="4" spans="1:4" ht="23.25" customHeight="1">
      <c r="A4" s="177" t="s">
        <v>3</v>
      </c>
      <c r="B4" s="177"/>
      <c r="C4" s="177" t="s">
        <v>4</v>
      </c>
      <c r="D4" s="177"/>
    </row>
    <row r="5" spans="1:4" ht="23.25" customHeight="1">
      <c r="A5" s="178" t="s">
        <v>5</v>
      </c>
      <c r="B5" s="179" t="s">
        <v>6</v>
      </c>
      <c r="C5" s="178" t="s">
        <v>5</v>
      </c>
      <c r="D5" s="179" t="s">
        <v>6</v>
      </c>
    </row>
    <row r="6" spans="1:4" s="131" customFormat="1" ht="23.25" customHeight="1">
      <c r="A6" s="180" t="s">
        <v>7</v>
      </c>
      <c r="B6" s="139">
        <v>50371.89</v>
      </c>
      <c r="C6" s="180" t="s">
        <v>8</v>
      </c>
      <c r="D6" s="141">
        <v>9944.89</v>
      </c>
    </row>
    <row r="7" spans="1:4" s="131" customFormat="1" ht="23.25" customHeight="1">
      <c r="A7" s="180" t="s">
        <v>9</v>
      </c>
      <c r="B7" s="139">
        <v>50</v>
      </c>
      <c r="C7" s="180" t="s">
        <v>10</v>
      </c>
      <c r="D7" s="141">
        <v>8263.44</v>
      </c>
    </row>
    <row r="8" spans="1:4" s="131" customFormat="1" ht="23.25" customHeight="1">
      <c r="A8" s="180" t="s">
        <v>11</v>
      </c>
      <c r="B8" s="141">
        <v>0</v>
      </c>
      <c r="C8" s="180" t="s">
        <v>12</v>
      </c>
      <c r="D8" s="141">
        <v>1681.45</v>
      </c>
    </row>
    <row r="9" spans="1:4" s="131" customFormat="1" ht="23.25" customHeight="1">
      <c r="A9" s="180" t="s">
        <v>13</v>
      </c>
      <c r="B9" s="181">
        <v>0</v>
      </c>
      <c r="C9" s="180" t="s">
        <v>14</v>
      </c>
      <c r="D9" s="141">
        <f>D10+D11+D12</f>
        <v>40527</v>
      </c>
    </row>
    <row r="10" spans="1:4" s="131" customFormat="1" ht="23.25" customHeight="1">
      <c r="A10" s="180" t="s">
        <v>15</v>
      </c>
      <c r="B10" s="139">
        <v>0</v>
      </c>
      <c r="C10" s="180" t="s">
        <v>16</v>
      </c>
      <c r="D10" s="141">
        <v>2057</v>
      </c>
    </row>
    <row r="11" spans="1:4" s="131" customFormat="1" ht="23.25" customHeight="1">
      <c r="A11" s="180" t="s">
        <v>17</v>
      </c>
      <c r="B11" s="139">
        <v>0</v>
      </c>
      <c r="C11" s="180" t="s">
        <v>18</v>
      </c>
      <c r="D11" s="141">
        <v>38420</v>
      </c>
    </row>
    <row r="12" spans="1:4" s="131" customFormat="1" ht="23.25" customHeight="1">
      <c r="A12" s="180" t="s">
        <v>19</v>
      </c>
      <c r="B12" s="139">
        <v>0</v>
      </c>
      <c r="C12" s="180" t="s">
        <v>20</v>
      </c>
      <c r="D12" s="141">
        <v>50</v>
      </c>
    </row>
    <row r="13" spans="1:4" s="131" customFormat="1" ht="23.25" customHeight="1">
      <c r="A13" s="180" t="s">
        <v>21</v>
      </c>
      <c r="B13" s="139">
        <v>0</v>
      </c>
      <c r="C13" s="180" t="s">
        <v>22</v>
      </c>
      <c r="D13" s="182"/>
    </row>
    <row r="14" spans="1:4" s="131" customFormat="1" ht="23.25" customHeight="1">
      <c r="A14" s="180" t="s">
        <v>23</v>
      </c>
      <c r="B14" s="139">
        <v>0</v>
      </c>
      <c r="C14" s="180" t="s">
        <v>24</v>
      </c>
      <c r="D14" s="182"/>
    </row>
    <row r="15" spans="1:4" s="131" customFormat="1" ht="23.25" customHeight="1">
      <c r="A15" s="180" t="s">
        <v>25</v>
      </c>
      <c r="B15" s="141">
        <v>50</v>
      </c>
      <c r="C15" s="180"/>
      <c r="D15" s="182"/>
    </row>
    <row r="16" spans="1:4" ht="23.25" customHeight="1">
      <c r="A16" s="183"/>
      <c r="B16" s="184"/>
      <c r="C16" s="180"/>
      <c r="D16" s="185"/>
    </row>
    <row r="17" spans="1:4" s="131" customFormat="1" ht="23.25" customHeight="1">
      <c r="A17" s="179" t="s">
        <v>26</v>
      </c>
      <c r="B17" s="186">
        <f>B6+B7+B15</f>
        <v>50471.89</v>
      </c>
      <c r="C17" s="179" t="s">
        <v>27</v>
      </c>
      <c r="D17" s="186">
        <f>D9+D6</f>
        <v>50471.89</v>
      </c>
    </row>
    <row r="18" spans="1:4" ht="23.25" customHeight="1">
      <c r="A18" s="152"/>
      <c r="C18" s="131"/>
      <c r="D18" s="131"/>
    </row>
    <row r="19" spans="3:4" ht="23.25" customHeight="1">
      <c r="C19" s="131"/>
      <c r="D19" s="131"/>
    </row>
    <row r="20" spans="3:4" ht="23.25" customHeight="1">
      <c r="C20" s="131"/>
      <c r="D20" s="131"/>
    </row>
    <row r="21" ht="23.25" customHeight="1">
      <c r="C21" s="131"/>
    </row>
  </sheetData>
  <sheetProtection/>
  <mergeCells count="1">
    <mergeCell ref="A2:D2"/>
  </mergeCells>
  <printOptions horizontalCentered="1"/>
  <pageMargins left="0.7480314960629921" right="0.7480314960629921" top="0.64" bottom="0.66"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3"/>
  <sheetViews>
    <sheetView zoomScalePageLayoutView="0" workbookViewId="0" topLeftCell="A1">
      <selection activeCell="F12" sqref="F12:G14"/>
    </sheetView>
  </sheetViews>
  <sheetFormatPr defaultColWidth="9.33203125" defaultRowHeight="11.25"/>
  <cols>
    <col min="1" max="1" width="15.16015625" style="58" customWidth="1"/>
    <col min="2" max="2" width="18.33203125" style="58" customWidth="1"/>
    <col min="3" max="3" width="17.16015625" style="58" customWidth="1"/>
    <col min="4" max="4" width="15" style="58" customWidth="1"/>
    <col min="5" max="5" width="21.66015625" style="58" customWidth="1"/>
    <col min="6" max="6" width="24.66015625" style="58" customWidth="1"/>
    <col min="7" max="7" width="17.16015625" style="58" customWidth="1"/>
    <col min="8" max="8" width="19.16015625" style="59" customWidth="1"/>
    <col min="9" max="9" width="23.16015625" style="58" customWidth="1"/>
    <col min="10" max="16384" width="9.33203125" style="58" customWidth="1"/>
  </cols>
  <sheetData>
    <row r="1" spans="1:9" ht="19.5" customHeight="1">
      <c r="A1" s="60" t="s">
        <v>141</v>
      </c>
      <c r="B1" s="61"/>
      <c r="C1" s="62"/>
      <c r="D1" s="62"/>
      <c r="E1" s="62"/>
      <c r="F1" s="70"/>
      <c r="G1" s="70"/>
      <c r="H1" s="71"/>
      <c r="I1" s="70"/>
    </row>
    <row r="2" spans="1:9" ht="29.25" customHeight="1">
      <c r="A2" s="213" t="s">
        <v>142</v>
      </c>
      <c r="B2" s="213"/>
      <c r="C2" s="213"/>
      <c r="D2" s="213"/>
      <c r="E2" s="213"/>
      <c r="F2" s="213"/>
      <c r="G2" s="213"/>
      <c r="H2" s="213"/>
      <c r="I2" s="213"/>
    </row>
    <row r="3" spans="1:9" ht="20.25" customHeight="1">
      <c r="A3" s="214" t="s">
        <v>143</v>
      </c>
      <c r="B3" s="215"/>
      <c r="C3" s="215"/>
      <c r="D3" s="215"/>
      <c r="E3" s="215"/>
      <c r="F3" s="215"/>
      <c r="G3" s="215"/>
      <c r="H3" s="215"/>
      <c r="I3" s="215"/>
    </row>
    <row r="4" spans="1:9" ht="20.25" customHeight="1">
      <c r="A4" s="63"/>
      <c r="B4" s="64"/>
      <c r="C4" s="64"/>
      <c r="D4" s="64"/>
      <c r="E4" s="64"/>
      <c r="F4" s="64"/>
      <c r="G4" s="64"/>
      <c r="H4" s="64"/>
      <c r="I4" s="80" t="s">
        <v>2</v>
      </c>
    </row>
    <row r="5" spans="1:9" ht="24" customHeight="1">
      <c r="A5" s="65" t="s">
        <v>32</v>
      </c>
      <c r="B5" s="216" t="s">
        <v>144</v>
      </c>
      <c r="C5" s="216"/>
      <c r="D5" s="216"/>
      <c r="E5" s="216"/>
      <c r="F5" s="216"/>
      <c r="G5" s="216"/>
      <c r="H5" s="216"/>
      <c r="I5" s="216"/>
    </row>
    <row r="6" spans="1:9" ht="34.5" customHeight="1">
      <c r="A6" s="216" t="s">
        <v>145</v>
      </c>
      <c r="B6" s="65" t="s">
        <v>146</v>
      </c>
      <c r="C6" s="65" t="s">
        <v>147</v>
      </c>
      <c r="D6" s="65" t="s">
        <v>148</v>
      </c>
      <c r="E6" s="65" t="s">
        <v>149</v>
      </c>
      <c r="F6" s="65" t="s">
        <v>146</v>
      </c>
      <c r="G6" s="65" t="s">
        <v>147</v>
      </c>
      <c r="H6" s="65" t="s">
        <v>148</v>
      </c>
      <c r="I6" s="65" t="s">
        <v>149</v>
      </c>
    </row>
    <row r="7" spans="1:9" s="57" customFormat="1" ht="24.75" customHeight="1">
      <c r="A7" s="216"/>
      <c r="B7" s="66" t="s">
        <v>117</v>
      </c>
      <c r="C7" s="67">
        <v>8263.44</v>
      </c>
      <c r="D7" s="67">
        <v>8263.44</v>
      </c>
      <c r="E7" s="223" t="s">
        <v>150</v>
      </c>
      <c r="F7" s="66" t="s">
        <v>151</v>
      </c>
      <c r="G7" s="67">
        <v>50</v>
      </c>
      <c r="H7" s="72">
        <v>50</v>
      </c>
      <c r="I7" s="223" t="s">
        <v>150</v>
      </c>
    </row>
    <row r="8" spans="1:9" s="57" customFormat="1" ht="24.75" customHeight="1">
      <c r="A8" s="216"/>
      <c r="B8" s="66" t="s">
        <v>118</v>
      </c>
      <c r="C8" s="67">
        <v>1681.45</v>
      </c>
      <c r="D8" s="67">
        <v>1681.45</v>
      </c>
      <c r="E8" s="223"/>
      <c r="F8" s="66" t="s">
        <v>65</v>
      </c>
      <c r="G8" s="73"/>
      <c r="H8" s="74"/>
      <c r="I8" s="223"/>
    </row>
    <row r="9" spans="1:9" s="57" customFormat="1" ht="24.75" customHeight="1">
      <c r="A9" s="216"/>
      <c r="B9" s="66" t="s">
        <v>152</v>
      </c>
      <c r="C9" s="67">
        <v>2057</v>
      </c>
      <c r="D9" s="67">
        <v>2007</v>
      </c>
      <c r="E9" s="223"/>
      <c r="F9" s="66" t="s">
        <v>66</v>
      </c>
      <c r="G9" s="73"/>
      <c r="H9" s="74"/>
      <c r="I9" s="223"/>
    </row>
    <row r="10" spans="1:9" s="57" customFormat="1" ht="24.75" customHeight="1">
      <c r="A10" s="216"/>
      <c r="B10" s="66" t="s">
        <v>153</v>
      </c>
      <c r="C10" s="67">
        <v>38420</v>
      </c>
      <c r="D10" s="67">
        <v>38420</v>
      </c>
      <c r="E10" s="223"/>
      <c r="F10" s="75" t="s">
        <v>33</v>
      </c>
      <c r="G10" s="67">
        <f>C7+C8+C9+C10+G7</f>
        <v>50471.89</v>
      </c>
      <c r="H10" s="67">
        <f>D7+D8+D9+D10+H7</f>
        <v>50421.89</v>
      </c>
      <c r="I10" s="223"/>
    </row>
    <row r="11" spans="1:9" ht="25.5" customHeight="1">
      <c r="A11" s="216" t="s">
        <v>154</v>
      </c>
      <c r="B11" s="65" t="s">
        <v>155</v>
      </c>
      <c r="C11" s="217" t="s">
        <v>156</v>
      </c>
      <c r="D11" s="217"/>
      <c r="E11" s="68" t="s">
        <v>157</v>
      </c>
      <c r="F11" s="218" t="s">
        <v>158</v>
      </c>
      <c r="G11" s="218"/>
      <c r="H11" s="76" t="s">
        <v>159</v>
      </c>
      <c r="I11" s="76" t="s">
        <v>160</v>
      </c>
    </row>
    <row r="12" spans="1:9" ht="24" customHeight="1">
      <c r="A12" s="216"/>
      <c r="B12" s="222" t="s">
        <v>161</v>
      </c>
      <c r="C12" s="219" t="s">
        <v>162</v>
      </c>
      <c r="D12" s="219"/>
      <c r="E12" s="77" t="s">
        <v>163</v>
      </c>
      <c r="F12" s="220" t="s">
        <v>164</v>
      </c>
      <c r="G12" s="220"/>
      <c r="H12" s="224">
        <v>21124</v>
      </c>
      <c r="I12" s="225"/>
    </row>
    <row r="13" spans="1:9" ht="24" customHeight="1">
      <c r="A13" s="216"/>
      <c r="B13" s="222"/>
      <c r="C13" s="220" t="s">
        <v>165</v>
      </c>
      <c r="D13" s="220"/>
      <c r="E13" s="77" t="s">
        <v>166</v>
      </c>
      <c r="F13" s="220"/>
      <c r="G13" s="220"/>
      <c r="H13" s="224"/>
      <c r="I13" s="225"/>
    </row>
    <row r="14" spans="1:9" ht="24" customHeight="1">
      <c r="A14" s="216"/>
      <c r="B14" s="222"/>
      <c r="C14" s="220" t="s">
        <v>167</v>
      </c>
      <c r="D14" s="220"/>
      <c r="E14" s="77" t="s">
        <v>168</v>
      </c>
      <c r="F14" s="220"/>
      <c r="G14" s="220"/>
      <c r="H14" s="224"/>
      <c r="I14" s="225"/>
    </row>
    <row r="15" spans="1:9" ht="24" customHeight="1">
      <c r="A15" s="216"/>
      <c r="B15" s="222" t="s">
        <v>169</v>
      </c>
      <c r="C15" s="220" t="s">
        <v>170</v>
      </c>
      <c r="D15" s="220"/>
      <c r="E15" s="77" t="s">
        <v>171</v>
      </c>
      <c r="F15" s="220" t="s">
        <v>172</v>
      </c>
      <c r="G15" s="220"/>
      <c r="H15" s="224">
        <v>3333</v>
      </c>
      <c r="I15" s="226"/>
    </row>
    <row r="16" spans="1:9" ht="24" customHeight="1">
      <c r="A16" s="216"/>
      <c r="B16" s="222"/>
      <c r="C16" s="220" t="s">
        <v>173</v>
      </c>
      <c r="D16" s="220"/>
      <c r="E16" s="77" t="s">
        <v>174</v>
      </c>
      <c r="F16" s="220"/>
      <c r="G16" s="220"/>
      <c r="H16" s="224"/>
      <c r="I16" s="226"/>
    </row>
    <row r="17" spans="1:9" ht="24" customHeight="1">
      <c r="A17" s="216"/>
      <c r="B17" s="222"/>
      <c r="C17" s="220" t="s">
        <v>175</v>
      </c>
      <c r="D17" s="220"/>
      <c r="E17" s="77" t="s">
        <v>176</v>
      </c>
      <c r="F17" s="220"/>
      <c r="G17" s="220"/>
      <c r="H17" s="224"/>
      <c r="I17" s="226"/>
    </row>
    <row r="18" spans="1:9" ht="24" customHeight="1">
      <c r="A18" s="216"/>
      <c r="B18" s="222" t="s">
        <v>177</v>
      </c>
      <c r="C18" s="220" t="s">
        <v>178</v>
      </c>
      <c r="D18" s="220"/>
      <c r="E18" s="77" t="s">
        <v>179</v>
      </c>
      <c r="F18" s="220" t="s">
        <v>180</v>
      </c>
      <c r="G18" s="220"/>
      <c r="H18" s="224">
        <v>15970</v>
      </c>
      <c r="I18" s="226"/>
    </row>
    <row r="19" spans="1:9" ht="24" customHeight="1">
      <c r="A19" s="216"/>
      <c r="B19" s="222"/>
      <c r="C19" s="220" t="s">
        <v>181</v>
      </c>
      <c r="D19" s="220"/>
      <c r="E19" s="77" t="s">
        <v>182</v>
      </c>
      <c r="F19" s="220"/>
      <c r="G19" s="220"/>
      <c r="H19" s="224"/>
      <c r="I19" s="226"/>
    </row>
    <row r="20" spans="1:9" ht="24" customHeight="1">
      <c r="A20" s="216"/>
      <c r="B20" s="222"/>
      <c r="C20" s="220" t="s">
        <v>183</v>
      </c>
      <c r="D20" s="220"/>
      <c r="E20" s="77" t="s">
        <v>184</v>
      </c>
      <c r="F20" s="220"/>
      <c r="G20" s="220"/>
      <c r="H20" s="224"/>
      <c r="I20" s="226"/>
    </row>
    <row r="21" spans="1:9" ht="30.75" customHeight="1">
      <c r="A21" s="216"/>
      <c r="B21" s="69" t="s">
        <v>185</v>
      </c>
      <c r="C21" s="221" t="s">
        <v>186</v>
      </c>
      <c r="D21" s="221"/>
      <c r="E21" s="79" t="s">
        <v>187</v>
      </c>
      <c r="F21" s="220" t="s">
        <v>188</v>
      </c>
      <c r="G21" s="220"/>
      <c r="H21" s="78">
        <v>50</v>
      </c>
      <c r="I21" s="81"/>
    </row>
    <row r="23" ht="11.25">
      <c r="J23" s="82"/>
    </row>
  </sheetData>
  <sheetProtection/>
  <mergeCells count="32">
    <mergeCell ref="F18:G20"/>
    <mergeCell ref="F15:G17"/>
    <mergeCell ref="H15:H17"/>
    <mergeCell ref="H18:H20"/>
    <mergeCell ref="I7:I10"/>
    <mergeCell ref="I12:I14"/>
    <mergeCell ref="I15:I17"/>
    <mergeCell ref="I18:I20"/>
    <mergeCell ref="C19:D19"/>
    <mergeCell ref="C20:D20"/>
    <mergeCell ref="C21:D21"/>
    <mergeCell ref="F21:G21"/>
    <mergeCell ref="A6:A10"/>
    <mergeCell ref="A11:A21"/>
    <mergeCell ref="B12:B14"/>
    <mergeCell ref="B15:B17"/>
    <mergeCell ref="B18:B20"/>
    <mergeCell ref="E7:E10"/>
    <mergeCell ref="C13:D13"/>
    <mergeCell ref="C14:D14"/>
    <mergeCell ref="C15:D15"/>
    <mergeCell ref="C16:D16"/>
    <mergeCell ref="C17:D17"/>
    <mergeCell ref="C18:D18"/>
    <mergeCell ref="A2:I2"/>
    <mergeCell ref="A3:I3"/>
    <mergeCell ref="B5:I5"/>
    <mergeCell ref="C11:D11"/>
    <mergeCell ref="F11:G11"/>
    <mergeCell ref="C12:D12"/>
    <mergeCell ref="H12:H14"/>
    <mergeCell ref="F12:G14"/>
  </mergeCells>
  <printOptions horizontalCentered="1"/>
  <pageMargins left="0.15748031496062992" right="0.15748031496062992" top="0.4724409448818898" bottom="0.5118110236220472" header="0.26"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189</v>
      </c>
    </row>
    <row r="2" spans="1:5" ht="21.75" customHeight="1">
      <c r="A2" s="227" t="s">
        <v>190</v>
      </c>
      <c r="B2" s="227"/>
      <c r="C2" s="227"/>
      <c r="D2" s="227"/>
      <c r="E2" s="227"/>
    </row>
    <row r="3" spans="1:5" ht="20.25" customHeight="1">
      <c r="A3" s="228" t="s">
        <v>191</v>
      </c>
      <c r="B3" s="228"/>
      <c r="C3" s="228"/>
      <c r="D3" s="228"/>
      <c r="E3" s="228"/>
    </row>
    <row r="4" spans="1:5" ht="32.25" customHeight="1">
      <c r="A4" s="48" t="s">
        <v>192</v>
      </c>
      <c r="B4" s="229" t="s">
        <v>193</v>
      </c>
      <c r="C4" s="229"/>
      <c r="D4" s="39" t="s">
        <v>194</v>
      </c>
      <c r="E4" s="46" t="s">
        <v>195</v>
      </c>
    </row>
    <row r="5" spans="1:5" ht="30" customHeight="1">
      <c r="A5" s="15" t="s">
        <v>196</v>
      </c>
      <c r="B5" s="229" t="s">
        <v>197</v>
      </c>
      <c r="C5" s="229"/>
      <c r="D5" s="39" t="s">
        <v>198</v>
      </c>
      <c r="E5" s="46" t="s">
        <v>144</v>
      </c>
    </row>
    <row r="6" spans="1:5" ht="55.5" customHeight="1">
      <c r="A6" s="234" t="s">
        <v>199</v>
      </c>
      <c r="B6" s="230" t="s">
        <v>200</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32" t="s">
        <v>204</v>
      </c>
      <c r="C9" s="40" t="s">
        <v>205</v>
      </c>
      <c r="D9" s="34" t="s">
        <v>206</v>
      </c>
      <c r="E9" s="40" t="s">
        <v>205</v>
      </c>
    </row>
    <row r="10" spans="1:5" ht="84" customHeight="1">
      <c r="A10" s="234"/>
      <c r="B10" s="34" t="s">
        <v>207</v>
      </c>
      <c r="C10" s="233" t="s">
        <v>208</v>
      </c>
      <c r="D10" s="233"/>
      <c r="E10" s="233"/>
    </row>
    <row r="11" spans="1:5" ht="51" customHeight="1">
      <c r="A11" s="234"/>
      <c r="B11" s="34" t="s">
        <v>209</v>
      </c>
      <c r="C11" s="233" t="s">
        <v>210</v>
      </c>
      <c r="D11" s="233"/>
      <c r="E11" s="233"/>
    </row>
    <row r="12" spans="1:5" s="10" customFormat="1" ht="34.5" customHeight="1">
      <c r="A12" s="234" t="s">
        <v>156</v>
      </c>
      <c r="B12" s="15" t="s">
        <v>211</v>
      </c>
      <c r="C12" s="15" t="s">
        <v>212</v>
      </c>
      <c r="D12" s="234" t="s">
        <v>157</v>
      </c>
      <c r="E12" s="234"/>
    </row>
    <row r="13" spans="1:5" s="10" customFormat="1" ht="32.25" customHeight="1">
      <c r="A13" s="234"/>
      <c r="B13" s="42" t="s">
        <v>213</v>
      </c>
      <c r="C13" s="47" t="s">
        <v>214</v>
      </c>
      <c r="D13" s="235" t="s">
        <v>215</v>
      </c>
      <c r="E13" s="235"/>
    </row>
    <row r="14" spans="1:5" s="10" customFormat="1" ht="32.25" customHeight="1">
      <c r="A14" s="234"/>
      <c r="B14" s="42" t="s">
        <v>216</v>
      </c>
      <c r="C14" s="41" t="s">
        <v>217</v>
      </c>
      <c r="D14" s="235">
        <v>1000</v>
      </c>
      <c r="E14" s="235">
        <v>1500</v>
      </c>
    </row>
    <row r="15" spans="1:5" s="10" customFormat="1" ht="32.25" customHeight="1">
      <c r="A15" s="234"/>
      <c r="B15" s="42" t="s">
        <v>218</v>
      </c>
      <c r="C15" s="41" t="s">
        <v>167</v>
      </c>
      <c r="D15" s="235" t="s">
        <v>219</v>
      </c>
      <c r="E15" s="235" t="s">
        <v>220</v>
      </c>
    </row>
    <row r="16" spans="1:5" s="10" customFormat="1" ht="32.25" customHeight="1">
      <c r="A16" s="234"/>
      <c r="B16" s="42" t="s">
        <v>221</v>
      </c>
      <c r="C16" s="41" t="s">
        <v>222</v>
      </c>
      <c r="D16" s="235" t="s">
        <v>223</v>
      </c>
      <c r="E16" s="235">
        <v>1</v>
      </c>
    </row>
    <row r="17" spans="1:5" s="10" customFormat="1" ht="32.25" customHeight="1">
      <c r="A17" s="234"/>
      <c r="B17" s="42" t="s">
        <v>224</v>
      </c>
      <c r="C17" s="45" t="s">
        <v>225</v>
      </c>
      <c r="D17" s="235" t="s">
        <v>226</v>
      </c>
      <c r="E17" s="235" t="s">
        <v>226</v>
      </c>
    </row>
    <row r="18" spans="1:5" s="10" customFormat="1" ht="32.25" customHeight="1">
      <c r="A18" s="234"/>
      <c r="B18" s="42" t="s">
        <v>227</v>
      </c>
      <c r="C18" s="45" t="s">
        <v>228</v>
      </c>
      <c r="D18" s="235" t="s">
        <v>229</v>
      </c>
      <c r="E18" s="235" t="s">
        <v>230</v>
      </c>
    </row>
    <row r="19" spans="1:5" ht="27">
      <c r="A19" s="234"/>
      <c r="B19" s="42" t="s">
        <v>231</v>
      </c>
      <c r="C19" s="45" t="s">
        <v>232</v>
      </c>
      <c r="D19" s="235" t="s">
        <v>233</v>
      </c>
      <c r="E19" s="235" t="s">
        <v>233</v>
      </c>
    </row>
    <row r="20" ht="11.25" customHeight="1">
      <c r="A20" s="22"/>
    </row>
    <row r="21" ht="11.25" customHeight="1">
      <c r="A21" s="22"/>
    </row>
    <row r="33" ht="13.5" customHeight="1">
      <c r="J33" s="26" t="s">
        <v>234</v>
      </c>
    </row>
  </sheetData>
  <sheetProtection/>
  <mergeCells count="20">
    <mergeCell ref="D15:E15"/>
    <mergeCell ref="D16:E16"/>
    <mergeCell ref="D17:E17"/>
    <mergeCell ref="D18:E18"/>
    <mergeCell ref="D19:E19"/>
    <mergeCell ref="A6:A8"/>
    <mergeCell ref="A9:A11"/>
    <mergeCell ref="A12:A19"/>
    <mergeCell ref="B8:E8"/>
    <mergeCell ref="C10:E10"/>
    <mergeCell ref="C11:E11"/>
    <mergeCell ref="D12:E12"/>
    <mergeCell ref="D13:E13"/>
    <mergeCell ref="D14:E14"/>
    <mergeCell ref="A2:E2"/>
    <mergeCell ref="A3:E3"/>
    <mergeCell ref="B4:C4"/>
    <mergeCell ref="B5:C5"/>
    <mergeCell ref="B6:E6"/>
    <mergeCell ref="B7:E7"/>
  </mergeCells>
  <printOptions horizontalCentered="1"/>
  <pageMargins left="0.15748031496062992" right="0.15748031496062992" top="0.5118110236220472" bottom="0.7480314960629921" header="0.31496062992125984" footer="0.31496062992125984"/>
  <pageSetup horizontalDpi="600" verticalDpi="600" orientation="portrait" paperSize="9" scale="97"/>
</worksheet>
</file>

<file path=xl/worksheets/sheet12.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235</v>
      </c>
    </row>
    <row r="2" spans="1:5" ht="21.75" customHeight="1">
      <c r="A2" s="227" t="s">
        <v>236</v>
      </c>
      <c r="B2" s="227"/>
      <c r="C2" s="227"/>
      <c r="D2" s="227"/>
      <c r="E2" s="227"/>
    </row>
    <row r="3" spans="1:5" ht="20.25" customHeight="1">
      <c r="A3" s="228" t="s">
        <v>191</v>
      </c>
      <c r="B3" s="228"/>
      <c r="C3" s="228"/>
      <c r="D3" s="228"/>
      <c r="E3" s="228"/>
    </row>
    <row r="4" spans="1:5" ht="32.25" customHeight="1">
      <c r="A4" s="48" t="s">
        <v>192</v>
      </c>
      <c r="B4" s="236" t="s">
        <v>237</v>
      </c>
      <c r="C4" s="236"/>
      <c r="D4" s="49" t="s">
        <v>194</v>
      </c>
      <c r="E4" s="56" t="s">
        <v>195</v>
      </c>
    </row>
    <row r="5" spans="1:5" ht="30" customHeight="1">
      <c r="A5" s="15" t="s">
        <v>196</v>
      </c>
      <c r="B5" s="236" t="s">
        <v>197</v>
      </c>
      <c r="C5" s="236"/>
      <c r="D5" s="49" t="s">
        <v>198</v>
      </c>
      <c r="E5" s="56" t="s">
        <v>144</v>
      </c>
    </row>
    <row r="6" spans="1:5" ht="55.5" customHeight="1">
      <c r="A6" s="234" t="s">
        <v>199</v>
      </c>
      <c r="B6" s="230" t="s">
        <v>238</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50" t="s">
        <v>204</v>
      </c>
      <c r="C9" s="51" t="s">
        <v>239</v>
      </c>
      <c r="D9" s="52" t="s">
        <v>206</v>
      </c>
      <c r="E9" s="51" t="s">
        <v>239</v>
      </c>
    </row>
    <row r="10" spans="1:5" ht="84" customHeight="1">
      <c r="A10" s="234"/>
      <c r="B10" s="52" t="s">
        <v>207</v>
      </c>
      <c r="C10" s="237" t="s">
        <v>240</v>
      </c>
      <c r="D10" s="237"/>
      <c r="E10" s="237"/>
    </row>
    <row r="11" spans="1:5" ht="51" customHeight="1">
      <c r="A11" s="234"/>
      <c r="B11" s="52" t="s">
        <v>209</v>
      </c>
      <c r="C11" s="237" t="s">
        <v>241</v>
      </c>
      <c r="D11" s="237"/>
      <c r="E11" s="237"/>
    </row>
    <row r="12" spans="1:5" s="10" customFormat="1" ht="34.5" customHeight="1">
      <c r="A12" s="234" t="s">
        <v>156</v>
      </c>
      <c r="B12" s="15" t="s">
        <v>211</v>
      </c>
      <c r="C12" s="15" t="s">
        <v>212</v>
      </c>
      <c r="D12" s="234" t="s">
        <v>157</v>
      </c>
      <c r="E12" s="234"/>
    </row>
    <row r="13" spans="1:5" s="10" customFormat="1" ht="32.25" customHeight="1">
      <c r="A13" s="234"/>
      <c r="B13" s="53" t="s">
        <v>213</v>
      </c>
      <c r="C13" s="45" t="s">
        <v>162</v>
      </c>
      <c r="D13" s="238" t="s">
        <v>163</v>
      </c>
      <c r="E13" s="238"/>
    </row>
    <row r="14" spans="1:5" s="10" customFormat="1" ht="32.25" customHeight="1">
      <c r="A14" s="234"/>
      <c r="B14" s="53" t="s">
        <v>216</v>
      </c>
      <c r="C14" s="54" t="s">
        <v>242</v>
      </c>
      <c r="D14" s="238" t="s">
        <v>243</v>
      </c>
      <c r="E14" s="238" t="s">
        <v>244</v>
      </c>
    </row>
    <row r="15" spans="1:5" s="10" customFormat="1" ht="32.25" customHeight="1">
      <c r="A15" s="234"/>
      <c r="B15" s="53" t="s">
        <v>218</v>
      </c>
      <c r="C15" s="45" t="s">
        <v>245</v>
      </c>
      <c r="D15" s="238" t="s">
        <v>246</v>
      </c>
      <c r="E15" s="238" t="s">
        <v>246</v>
      </c>
    </row>
    <row r="16" spans="1:5" s="10" customFormat="1" ht="32.25" customHeight="1">
      <c r="A16" s="234"/>
      <c r="B16" s="53" t="s">
        <v>221</v>
      </c>
      <c r="C16" s="45" t="s">
        <v>247</v>
      </c>
      <c r="D16" s="239">
        <v>0.05</v>
      </c>
      <c r="E16" s="239">
        <v>0.05</v>
      </c>
    </row>
    <row r="17" spans="1:5" s="10" customFormat="1" ht="32.25" customHeight="1">
      <c r="A17" s="234"/>
      <c r="B17" s="53" t="s">
        <v>224</v>
      </c>
      <c r="C17" s="45" t="s">
        <v>248</v>
      </c>
      <c r="D17" s="239">
        <v>0.9</v>
      </c>
      <c r="E17" s="239">
        <v>0.9</v>
      </c>
    </row>
    <row r="18" spans="1:5" s="10" customFormat="1" ht="32.25" customHeight="1">
      <c r="A18" s="234"/>
      <c r="B18" s="53" t="s">
        <v>227</v>
      </c>
      <c r="C18" s="55" t="s">
        <v>249</v>
      </c>
      <c r="D18" s="238" t="s">
        <v>250</v>
      </c>
      <c r="E18" s="238" t="s">
        <v>244</v>
      </c>
    </row>
    <row r="19" ht="11.25" customHeight="1">
      <c r="A19" s="22"/>
    </row>
    <row r="20" ht="11.25" customHeight="1">
      <c r="A20" s="22"/>
    </row>
    <row r="32" ht="13.5" customHeight="1">
      <c r="J32" s="26" t="s">
        <v>234</v>
      </c>
    </row>
  </sheetData>
  <sheetProtection/>
  <mergeCells count="19">
    <mergeCell ref="D15:E15"/>
    <mergeCell ref="D16:E16"/>
    <mergeCell ref="D17:E17"/>
    <mergeCell ref="D18:E18"/>
    <mergeCell ref="A6:A8"/>
    <mergeCell ref="A9:A11"/>
    <mergeCell ref="A12:A18"/>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251</v>
      </c>
    </row>
    <row r="2" spans="1:5" ht="21.75" customHeight="1">
      <c r="A2" s="227" t="s">
        <v>252</v>
      </c>
      <c r="B2" s="227"/>
      <c r="C2" s="227"/>
      <c r="D2" s="227"/>
      <c r="E2" s="227"/>
    </row>
    <row r="3" spans="1:5" ht="20.25" customHeight="1">
      <c r="A3" s="228" t="s">
        <v>191</v>
      </c>
      <c r="B3" s="228"/>
      <c r="C3" s="228"/>
      <c r="D3" s="228"/>
      <c r="E3" s="228"/>
    </row>
    <row r="4" spans="1:5" ht="32.25" customHeight="1">
      <c r="A4" s="34" t="s">
        <v>192</v>
      </c>
      <c r="B4" s="229" t="s">
        <v>253</v>
      </c>
      <c r="C4" s="229"/>
      <c r="D4" s="39" t="s">
        <v>194</v>
      </c>
      <c r="E4" s="46" t="s">
        <v>195</v>
      </c>
    </row>
    <row r="5" spans="1:5" ht="30" customHeight="1">
      <c r="A5" s="34" t="s">
        <v>196</v>
      </c>
      <c r="B5" s="229" t="s">
        <v>197</v>
      </c>
      <c r="C5" s="229"/>
      <c r="D5" s="39" t="s">
        <v>198</v>
      </c>
      <c r="E5" s="46" t="s">
        <v>144</v>
      </c>
    </row>
    <row r="6" spans="1:5" ht="55.5" customHeight="1">
      <c r="A6" s="234" t="s">
        <v>199</v>
      </c>
      <c r="B6" s="230" t="s">
        <v>238</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32" t="s">
        <v>204</v>
      </c>
      <c r="C9" s="40" t="s">
        <v>254</v>
      </c>
      <c r="D9" s="34" t="s">
        <v>206</v>
      </c>
      <c r="E9" s="40" t="s">
        <v>254</v>
      </c>
    </row>
    <row r="10" spans="1:5" ht="84" customHeight="1">
      <c r="A10" s="234"/>
      <c r="B10" s="34" t="s">
        <v>207</v>
      </c>
      <c r="C10" s="233" t="s">
        <v>255</v>
      </c>
      <c r="D10" s="233"/>
      <c r="E10" s="233"/>
    </row>
    <row r="11" spans="1:5" ht="51" customHeight="1">
      <c r="A11" s="234"/>
      <c r="B11" s="34" t="s">
        <v>209</v>
      </c>
      <c r="C11" s="233" t="s">
        <v>256</v>
      </c>
      <c r="D11" s="233"/>
      <c r="E11" s="233"/>
    </row>
    <row r="12" spans="1:5" s="10" customFormat="1" ht="34.5" customHeight="1">
      <c r="A12" s="234" t="s">
        <v>156</v>
      </c>
      <c r="B12" s="15" t="s">
        <v>211</v>
      </c>
      <c r="C12" s="15" t="s">
        <v>212</v>
      </c>
      <c r="D12" s="234" t="s">
        <v>157</v>
      </c>
      <c r="E12" s="234"/>
    </row>
    <row r="13" spans="1:5" s="10" customFormat="1" ht="32.25" customHeight="1">
      <c r="A13" s="234"/>
      <c r="B13" s="42" t="s">
        <v>213</v>
      </c>
      <c r="C13" s="41" t="s">
        <v>257</v>
      </c>
      <c r="D13" s="235" t="s">
        <v>258</v>
      </c>
      <c r="E13" s="235"/>
    </row>
    <row r="14" spans="1:5" s="10" customFormat="1" ht="32.25" customHeight="1">
      <c r="A14" s="234"/>
      <c r="B14" s="42" t="s">
        <v>216</v>
      </c>
      <c r="C14" s="41" t="s">
        <v>259</v>
      </c>
      <c r="D14" s="235" t="s">
        <v>260</v>
      </c>
      <c r="E14" s="235">
        <v>1</v>
      </c>
    </row>
    <row r="15" spans="1:5" s="10" customFormat="1" ht="32.25" customHeight="1">
      <c r="A15" s="234"/>
      <c r="B15" s="42" t="s">
        <v>218</v>
      </c>
      <c r="C15" s="41" t="s">
        <v>261</v>
      </c>
      <c r="D15" s="235" t="s">
        <v>262</v>
      </c>
      <c r="E15" s="235"/>
    </row>
    <row r="16" spans="1:5" s="10" customFormat="1" ht="32.25" customHeight="1">
      <c r="A16" s="234"/>
      <c r="B16" s="42" t="s">
        <v>221</v>
      </c>
      <c r="C16" s="47" t="s">
        <v>263</v>
      </c>
      <c r="D16" s="235" t="s">
        <v>264</v>
      </c>
      <c r="E16" s="235">
        <v>1</v>
      </c>
    </row>
    <row r="17" spans="1:5" s="10" customFormat="1" ht="32.25" customHeight="1">
      <c r="A17" s="234"/>
      <c r="B17" s="42" t="s">
        <v>224</v>
      </c>
      <c r="C17" s="41" t="s">
        <v>265</v>
      </c>
      <c r="D17" s="235" t="s">
        <v>266</v>
      </c>
      <c r="E17" s="235">
        <v>1</v>
      </c>
    </row>
    <row r="18" spans="1:5" s="10" customFormat="1" ht="32.25" customHeight="1">
      <c r="A18" s="234"/>
      <c r="B18" s="42" t="s">
        <v>227</v>
      </c>
      <c r="C18" s="41" t="s">
        <v>267</v>
      </c>
      <c r="D18" s="235" t="s">
        <v>268</v>
      </c>
      <c r="E18" s="235">
        <v>1</v>
      </c>
    </row>
    <row r="19" ht="11.25" customHeight="1">
      <c r="A19" s="22"/>
    </row>
    <row r="20" ht="11.25" customHeight="1">
      <c r="A20" s="22"/>
    </row>
    <row r="32" ht="13.5" customHeight="1">
      <c r="J32" s="26" t="s">
        <v>234</v>
      </c>
    </row>
  </sheetData>
  <sheetProtection/>
  <mergeCells count="19">
    <mergeCell ref="D15:E15"/>
    <mergeCell ref="D16:E16"/>
    <mergeCell ref="D17:E17"/>
    <mergeCell ref="D18:E18"/>
    <mergeCell ref="A6:A8"/>
    <mergeCell ref="A9:A11"/>
    <mergeCell ref="A12:A18"/>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269</v>
      </c>
    </row>
    <row r="2" spans="1:5" ht="21.75" customHeight="1">
      <c r="A2" s="227" t="s">
        <v>270</v>
      </c>
      <c r="B2" s="227"/>
      <c r="C2" s="227"/>
      <c r="D2" s="227"/>
      <c r="E2" s="227"/>
    </row>
    <row r="3" spans="1:5" ht="20.25" customHeight="1">
      <c r="A3" s="228" t="s">
        <v>191</v>
      </c>
      <c r="B3" s="228"/>
      <c r="C3" s="228"/>
      <c r="D3" s="228"/>
      <c r="E3" s="228"/>
    </row>
    <row r="4" spans="1:5" ht="32.25" customHeight="1">
      <c r="A4" s="34" t="s">
        <v>192</v>
      </c>
      <c r="B4" s="229" t="s">
        <v>271</v>
      </c>
      <c r="C4" s="229"/>
      <c r="D4" s="39" t="s">
        <v>194</v>
      </c>
      <c r="E4" s="46" t="s">
        <v>195</v>
      </c>
    </row>
    <row r="5" spans="1:5" ht="30" customHeight="1">
      <c r="A5" s="34" t="s">
        <v>196</v>
      </c>
      <c r="B5" s="229" t="s">
        <v>197</v>
      </c>
      <c r="C5" s="229"/>
      <c r="D5" s="39" t="s">
        <v>198</v>
      </c>
      <c r="E5" s="46" t="s">
        <v>144</v>
      </c>
    </row>
    <row r="6" spans="1:5" ht="55.5" customHeight="1">
      <c r="A6" s="234" t="s">
        <v>199</v>
      </c>
      <c r="B6" s="230" t="s">
        <v>238</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32" t="s">
        <v>204</v>
      </c>
      <c r="C9" s="40" t="s">
        <v>272</v>
      </c>
      <c r="D9" s="34" t="s">
        <v>206</v>
      </c>
      <c r="E9" s="40" t="s">
        <v>272</v>
      </c>
    </row>
    <row r="10" spans="1:5" ht="84" customHeight="1">
      <c r="A10" s="234"/>
      <c r="B10" s="34" t="s">
        <v>207</v>
      </c>
      <c r="C10" s="233" t="s">
        <v>273</v>
      </c>
      <c r="D10" s="233"/>
      <c r="E10" s="233"/>
    </row>
    <row r="11" spans="1:5" ht="51" customHeight="1">
      <c r="A11" s="234"/>
      <c r="B11" s="34" t="s">
        <v>209</v>
      </c>
      <c r="C11" s="233" t="s">
        <v>274</v>
      </c>
      <c r="D11" s="233"/>
      <c r="E11" s="233"/>
    </row>
    <row r="12" spans="1:5" s="10" customFormat="1" ht="34.5" customHeight="1">
      <c r="A12" s="234" t="s">
        <v>156</v>
      </c>
      <c r="B12" s="15" t="s">
        <v>211</v>
      </c>
      <c r="C12" s="15" t="s">
        <v>212</v>
      </c>
      <c r="D12" s="234" t="s">
        <v>157</v>
      </c>
      <c r="E12" s="234"/>
    </row>
    <row r="13" spans="1:5" s="10" customFormat="1" ht="32.25" customHeight="1">
      <c r="A13" s="234"/>
      <c r="B13" s="42" t="s">
        <v>213</v>
      </c>
      <c r="C13" s="41" t="s">
        <v>165</v>
      </c>
      <c r="D13" s="240" t="s">
        <v>166</v>
      </c>
      <c r="E13" s="241"/>
    </row>
    <row r="14" spans="1:5" s="10" customFormat="1" ht="32.25" customHeight="1">
      <c r="A14" s="234"/>
      <c r="B14" s="42" t="s">
        <v>216</v>
      </c>
      <c r="C14" s="41" t="s">
        <v>275</v>
      </c>
      <c r="D14" s="242">
        <v>1</v>
      </c>
      <c r="E14" s="243">
        <v>1</v>
      </c>
    </row>
    <row r="15" spans="1:5" s="10" customFormat="1" ht="32.25" customHeight="1">
      <c r="A15" s="234"/>
      <c r="B15" s="42" t="s">
        <v>218</v>
      </c>
      <c r="C15" s="41" t="s">
        <v>276</v>
      </c>
      <c r="D15" s="240" t="s">
        <v>277</v>
      </c>
      <c r="E15" s="241" t="s">
        <v>278</v>
      </c>
    </row>
    <row r="16" spans="1:5" s="10" customFormat="1" ht="32.25" customHeight="1">
      <c r="A16" s="234"/>
      <c r="B16" s="42" t="s">
        <v>221</v>
      </c>
      <c r="C16" s="43" t="s">
        <v>279</v>
      </c>
      <c r="D16" s="240" t="s">
        <v>280</v>
      </c>
      <c r="E16" s="241" t="s">
        <v>281</v>
      </c>
    </row>
    <row r="17" spans="1:5" s="10" customFormat="1" ht="32.25" customHeight="1">
      <c r="A17" s="234"/>
      <c r="B17" s="44" t="s">
        <v>224</v>
      </c>
      <c r="C17" s="45" t="s">
        <v>282</v>
      </c>
      <c r="D17" s="240" t="s">
        <v>283</v>
      </c>
      <c r="E17" s="241"/>
    </row>
    <row r="18" spans="1:5" s="10" customFormat="1" ht="32.25" customHeight="1">
      <c r="A18" s="234"/>
      <c r="B18" s="42" t="s">
        <v>227</v>
      </c>
      <c r="C18" s="41" t="s">
        <v>284</v>
      </c>
      <c r="D18" s="240" t="s">
        <v>285</v>
      </c>
      <c r="E18" s="241" t="s">
        <v>286</v>
      </c>
    </row>
    <row r="19" ht="11.25" customHeight="1">
      <c r="A19" s="22"/>
    </row>
    <row r="20" ht="11.25" customHeight="1">
      <c r="A20" s="22"/>
    </row>
    <row r="32" ht="13.5" customHeight="1">
      <c r="J32" s="26" t="s">
        <v>234</v>
      </c>
    </row>
  </sheetData>
  <sheetProtection/>
  <mergeCells count="19">
    <mergeCell ref="D15:E15"/>
    <mergeCell ref="D16:E16"/>
    <mergeCell ref="D17:E17"/>
    <mergeCell ref="D18:E18"/>
    <mergeCell ref="A6:A8"/>
    <mergeCell ref="A9:A11"/>
    <mergeCell ref="A12:A18"/>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287</v>
      </c>
    </row>
    <row r="2" spans="1:5" ht="21.75" customHeight="1">
      <c r="A2" s="227" t="s">
        <v>288</v>
      </c>
      <c r="B2" s="227"/>
      <c r="C2" s="227"/>
      <c r="D2" s="227"/>
      <c r="E2" s="227"/>
    </row>
    <row r="3" spans="1:5" ht="20.25" customHeight="1">
      <c r="A3" s="228" t="s">
        <v>191</v>
      </c>
      <c r="B3" s="228"/>
      <c r="C3" s="228"/>
      <c r="D3" s="228"/>
      <c r="E3" s="228"/>
    </row>
    <row r="4" spans="1:5" ht="32.25" customHeight="1">
      <c r="A4" s="31" t="s">
        <v>192</v>
      </c>
      <c r="B4" s="244" t="s">
        <v>289</v>
      </c>
      <c r="C4" s="244"/>
      <c r="D4" s="14" t="s">
        <v>194</v>
      </c>
      <c r="E4" s="35" t="s">
        <v>195</v>
      </c>
    </row>
    <row r="5" spans="1:5" ht="30" customHeight="1">
      <c r="A5" s="31" t="s">
        <v>196</v>
      </c>
      <c r="B5" s="244" t="s">
        <v>197</v>
      </c>
      <c r="C5" s="244"/>
      <c r="D5" s="14" t="s">
        <v>198</v>
      </c>
      <c r="E5" s="35" t="s">
        <v>144</v>
      </c>
    </row>
    <row r="6" spans="1:5" ht="55.5" customHeight="1">
      <c r="A6" s="234" t="s">
        <v>199</v>
      </c>
      <c r="B6" s="230" t="s">
        <v>290</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32" t="s">
        <v>204</v>
      </c>
      <c r="C9" s="33" t="s">
        <v>291</v>
      </c>
      <c r="D9" s="31" t="s">
        <v>206</v>
      </c>
      <c r="E9" s="33" t="s">
        <v>291</v>
      </c>
    </row>
    <row r="10" spans="1:5" ht="84" customHeight="1">
      <c r="A10" s="234"/>
      <c r="B10" s="34" t="s">
        <v>207</v>
      </c>
      <c r="C10" s="245" t="s">
        <v>292</v>
      </c>
      <c r="D10" s="245"/>
      <c r="E10" s="245"/>
    </row>
    <row r="11" spans="1:5" ht="51" customHeight="1">
      <c r="A11" s="234"/>
      <c r="B11" s="34" t="s">
        <v>209</v>
      </c>
      <c r="C11" s="246" t="s">
        <v>293</v>
      </c>
      <c r="D11" s="246"/>
      <c r="E11" s="246"/>
    </row>
    <row r="12" spans="1:5" s="10" customFormat="1" ht="34.5" customHeight="1">
      <c r="A12" s="234" t="s">
        <v>156</v>
      </c>
      <c r="B12" s="15" t="s">
        <v>211</v>
      </c>
      <c r="C12" s="15" t="s">
        <v>212</v>
      </c>
      <c r="D12" s="234" t="s">
        <v>157</v>
      </c>
      <c r="E12" s="234"/>
    </row>
    <row r="13" spans="1:5" s="10" customFormat="1" ht="32.25" customHeight="1">
      <c r="A13" s="234"/>
      <c r="B13" s="37" t="s">
        <v>213</v>
      </c>
      <c r="C13" s="36" t="s">
        <v>294</v>
      </c>
      <c r="D13" s="245" t="s">
        <v>295</v>
      </c>
      <c r="E13" s="245"/>
    </row>
    <row r="14" spans="1:5" s="10" customFormat="1" ht="32.25" customHeight="1">
      <c r="A14" s="234"/>
      <c r="B14" s="37" t="s">
        <v>216</v>
      </c>
      <c r="C14" s="38" t="s">
        <v>296</v>
      </c>
      <c r="D14" s="247" t="s">
        <v>223</v>
      </c>
      <c r="E14" s="247"/>
    </row>
    <row r="15" spans="1:5" s="10" customFormat="1" ht="32.25" customHeight="1">
      <c r="A15" s="234"/>
      <c r="B15" s="37" t="s">
        <v>218</v>
      </c>
      <c r="C15" s="38" t="s">
        <v>297</v>
      </c>
      <c r="D15" s="247" t="s">
        <v>298</v>
      </c>
      <c r="E15" s="247"/>
    </row>
    <row r="16" spans="1:5" s="10" customFormat="1" ht="32.25" customHeight="1">
      <c r="A16" s="234"/>
      <c r="B16" s="37" t="s">
        <v>221</v>
      </c>
      <c r="C16" s="36" t="s">
        <v>299</v>
      </c>
      <c r="D16" s="245" t="s">
        <v>223</v>
      </c>
      <c r="E16" s="245"/>
    </row>
    <row r="17" spans="1:5" s="10" customFormat="1" ht="32.25" customHeight="1">
      <c r="A17" s="234"/>
      <c r="B17" s="37" t="s">
        <v>227</v>
      </c>
      <c r="C17" s="36" t="s">
        <v>300</v>
      </c>
      <c r="D17" s="247" t="s">
        <v>301</v>
      </c>
      <c r="E17" s="247"/>
    </row>
    <row r="18" spans="1:5" s="10" customFormat="1" ht="32.25" customHeight="1">
      <c r="A18" s="234"/>
      <c r="B18" s="37" t="s">
        <v>224</v>
      </c>
      <c r="C18" s="36" t="s">
        <v>302</v>
      </c>
      <c r="D18" s="247" t="s">
        <v>268</v>
      </c>
      <c r="E18" s="247"/>
    </row>
    <row r="19" ht="11.25" customHeight="1">
      <c r="A19" s="22"/>
    </row>
    <row r="20" ht="11.25" customHeight="1">
      <c r="A20" s="22"/>
    </row>
    <row r="32" ht="13.5" customHeight="1">
      <c r="J32" s="26" t="s">
        <v>234</v>
      </c>
    </row>
  </sheetData>
  <sheetProtection/>
  <mergeCells count="19">
    <mergeCell ref="D15:E15"/>
    <mergeCell ref="D16:E16"/>
    <mergeCell ref="D17:E17"/>
    <mergeCell ref="D18:E18"/>
    <mergeCell ref="A6:A8"/>
    <mergeCell ref="A9:A11"/>
    <mergeCell ref="A12:A18"/>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303</v>
      </c>
    </row>
    <row r="2" spans="1:5" ht="21.75" customHeight="1">
      <c r="A2" s="227" t="s">
        <v>304</v>
      </c>
      <c r="B2" s="227"/>
      <c r="C2" s="227"/>
      <c r="D2" s="227"/>
      <c r="E2" s="227"/>
    </row>
    <row r="3" spans="1:5" ht="20.25" customHeight="1">
      <c r="A3" s="228" t="s">
        <v>191</v>
      </c>
      <c r="B3" s="228"/>
      <c r="C3" s="228"/>
      <c r="D3" s="228"/>
      <c r="E3" s="228"/>
    </row>
    <row r="4" spans="1:5" ht="32.25" customHeight="1">
      <c r="A4" s="13" t="s">
        <v>192</v>
      </c>
      <c r="B4" s="244" t="s">
        <v>305</v>
      </c>
      <c r="C4" s="244"/>
      <c r="D4" s="14" t="s">
        <v>194</v>
      </c>
      <c r="E4" s="23" t="s">
        <v>195</v>
      </c>
    </row>
    <row r="5" spans="1:5" ht="30" customHeight="1">
      <c r="A5" s="13" t="s">
        <v>196</v>
      </c>
      <c r="B5" s="244" t="s">
        <v>197</v>
      </c>
      <c r="C5" s="244"/>
      <c r="D5" s="14" t="s">
        <v>198</v>
      </c>
      <c r="E5" s="24" t="s">
        <v>144</v>
      </c>
    </row>
    <row r="6" spans="1:5" ht="55.5" customHeight="1">
      <c r="A6" s="234" t="s">
        <v>199</v>
      </c>
      <c r="B6" s="230" t="s">
        <v>306</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16" t="s">
        <v>204</v>
      </c>
      <c r="C9" s="17" t="s">
        <v>307</v>
      </c>
      <c r="D9" s="13" t="s">
        <v>206</v>
      </c>
      <c r="E9" s="25" t="s">
        <v>307</v>
      </c>
    </row>
    <row r="10" spans="1:5" ht="84" customHeight="1">
      <c r="A10" s="234"/>
      <c r="B10" s="13" t="s">
        <v>207</v>
      </c>
      <c r="C10" s="248" t="s">
        <v>308</v>
      </c>
      <c r="D10" s="248"/>
      <c r="E10" s="248"/>
    </row>
    <row r="11" spans="1:5" ht="51" customHeight="1">
      <c r="A11" s="234"/>
      <c r="B11" s="13" t="s">
        <v>209</v>
      </c>
      <c r="C11" s="248" t="s">
        <v>309</v>
      </c>
      <c r="D11" s="248"/>
      <c r="E11" s="248"/>
    </row>
    <row r="12" spans="1:5" s="10" customFormat="1" ht="34.5" customHeight="1">
      <c r="A12" s="234" t="s">
        <v>156</v>
      </c>
      <c r="B12" s="15" t="s">
        <v>211</v>
      </c>
      <c r="C12" s="15" t="s">
        <v>212</v>
      </c>
      <c r="D12" s="234" t="s">
        <v>157</v>
      </c>
      <c r="E12" s="234"/>
    </row>
    <row r="13" spans="1:5" s="10" customFormat="1" ht="32.25" customHeight="1">
      <c r="A13" s="234"/>
      <c r="B13" s="18" t="s">
        <v>213</v>
      </c>
      <c r="C13" s="21" t="s">
        <v>310</v>
      </c>
      <c r="D13" s="249" t="s">
        <v>311</v>
      </c>
      <c r="E13" s="249"/>
    </row>
    <row r="14" spans="1:5" s="10" customFormat="1" ht="32.25" customHeight="1">
      <c r="A14" s="234"/>
      <c r="B14" s="18" t="s">
        <v>216</v>
      </c>
      <c r="C14" s="30" t="s">
        <v>312</v>
      </c>
      <c r="D14" s="249" t="s">
        <v>313</v>
      </c>
      <c r="E14" s="249"/>
    </row>
    <row r="15" spans="1:5" s="10" customFormat="1" ht="32.25" customHeight="1">
      <c r="A15" s="234"/>
      <c r="B15" s="18" t="s">
        <v>218</v>
      </c>
      <c r="C15" s="30" t="s">
        <v>314</v>
      </c>
      <c r="D15" s="250">
        <v>1</v>
      </c>
      <c r="E15" s="250"/>
    </row>
    <row r="16" spans="1:5" s="10" customFormat="1" ht="32.25" customHeight="1">
      <c r="A16" s="234"/>
      <c r="B16" s="18" t="s">
        <v>221</v>
      </c>
      <c r="C16" s="30" t="s">
        <v>315</v>
      </c>
      <c r="D16" s="249" t="s">
        <v>316</v>
      </c>
      <c r="E16" s="249"/>
    </row>
    <row r="17" spans="1:5" s="10" customFormat="1" ht="32.25" customHeight="1">
      <c r="A17" s="234"/>
      <c r="B17" s="18" t="s">
        <v>224</v>
      </c>
      <c r="C17" s="30" t="s">
        <v>317</v>
      </c>
      <c r="D17" s="249" t="s">
        <v>318</v>
      </c>
      <c r="E17" s="249"/>
    </row>
    <row r="18" spans="1:5" s="10" customFormat="1" ht="32.25" customHeight="1">
      <c r="A18" s="234"/>
      <c r="B18" s="18" t="s">
        <v>227</v>
      </c>
      <c r="C18" s="21" t="s">
        <v>319</v>
      </c>
      <c r="D18" s="249" t="s">
        <v>320</v>
      </c>
      <c r="E18" s="249"/>
    </row>
    <row r="19" ht="11.25" customHeight="1">
      <c r="A19" s="22"/>
    </row>
    <row r="20" ht="11.25" customHeight="1">
      <c r="A20" s="22"/>
    </row>
    <row r="32" ht="13.5" customHeight="1">
      <c r="J32" s="26" t="s">
        <v>234</v>
      </c>
    </row>
  </sheetData>
  <sheetProtection/>
  <mergeCells count="19">
    <mergeCell ref="D15:E15"/>
    <mergeCell ref="D16:E16"/>
    <mergeCell ref="D17:E17"/>
    <mergeCell ref="D18:E18"/>
    <mergeCell ref="A6:A8"/>
    <mergeCell ref="A9:A11"/>
    <mergeCell ref="A12:A18"/>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321</v>
      </c>
    </row>
    <row r="2" spans="1:5" ht="21.75" customHeight="1">
      <c r="A2" s="227" t="s">
        <v>322</v>
      </c>
      <c r="B2" s="227"/>
      <c r="C2" s="227"/>
      <c r="D2" s="227"/>
      <c r="E2" s="227"/>
    </row>
    <row r="3" spans="1:5" ht="20.25" customHeight="1">
      <c r="A3" s="228" t="s">
        <v>191</v>
      </c>
      <c r="B3" s="228"/>
      <c r="C3" s="228"/>
      <c r="D3" s="228"/>
      <c r="E3" s="228"/>
    </row>
    <row r="4" spans="1:5" ht="32.25" customHeight="1">
      <c r="A4" s="13" t="s">
        <v>192</v>
      </c>
      <c r="B4" s="244" t="s">
        <v>323</v>
      </c>
      <c r="C4" s="244"/>
      <c r="D4" s="14" t="s">
        <v>194</v>
      </c>
      <c r="E4" s="23" t="s">
        <v>195</v>
      </c>
    </row>
    <row r="5" spans="1:5" ht="30" customHeight="1">
      <c r="A5" s="13" t="s">
        <v>196</v>
      </c>
      <c r="B5" s="244" t="s">
        <v>197</v>
      </c>
      <c r="C5" s="244"/>
      <c r="D5" s="14" t="s">
        <v>198</v>
      </c>
      <c r="E5" s="24" t="s">
        <v>144</v>
      </c>
    </row>
    <row r="6" spans="1:5" ht="55.5" customHeight="1">
      <c r="A6" s="234" t="s">
        <v>199</v>
      </c>
      <c r="B6" s="230" t="s">
        <v>238</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16" t="s">
        <v>204</v>
      </c>
      <c r="C9" s="17" t="s">
        <v>324</v>
      </c>
      <c r="D9" s="13" t="s">
        <v>206</v>
      </c>
      <c r="E9" s="25" t="s">
        <v>324</v>
      </c>
    </row>
    <row r="10" spans="1:5" ht="84" customHeight="1">
      <c r="A10" s="234"/>
      <c r="B10" s="13" t="s">
        <v>207</v>
      </c>
      <c r="C10" s="248" t="s">
        <v>325</v>
      </c>
      <c r="D10" s="248"/>
      <c r="E10" s="248"/>
    </row>
    <row r="11" spans="1:5" ht="51" customHeight="1">
      <c r="A11" s="234"/>
      <c r="B11" s="13" t="s">
        <v>209</v>
      </c>
      <c r="C11" s="248" t="s">
        <v>326</v>
      </c>
      <c r="D11" s="248"/>
      <c r="E11" s="248"/>
    </row>
    <row r="12" spans="1:5" s="10" customFormat="1" ht="34.5" customHeight="1">
      <c r="A12" s="234" t="s">
        <v>156</v>
      </c>
      <c r="B12" s="15" t="s">
        <v>211</v>
      </c>
      <c r="C12" s="15" t="s">
        <v>212</v>
      </c>
      <c r="D12" s="234" t="s">
        <v>157</v>
      </c>
      <c r="E12" s="234"/>
    </row>
    <row r="13" spans="1:5" s="10" customFormat="1" ht="32.25" customHeight="1">
      <c r="A13" s="234"/>
      <c r="B13" s="18" t="s">
        <v>213</v>
      </c>
      <c r="C13" s="21" t="s">
        <v>327</v>
      </c>
      <c r="D13" s="251" t="s">
        <v>328</v>
      </c>
      <c r="E13" s="251"/>
    </row>
    <row r="14" spans="1:5" s="10" customFormat="1" ht="32.25" customHeight="1">
      <c r="A14" s="234"/>
      <c r="B14" s="18" t="s">
        <v>216</v>
      </c>
      <c r="C14" s="28" t="s">
        <v>329</v>
      </c>
      <c r="D14" s="251" t="s">
        <v>330</v>
      </c>
      <c r="E14" s="251"/>
    </row>
    <row r="15" spans="1:5" s="10" customFormat="1" ht="32.25" customHeight="1">
      <c r="A15" s="234"/>
      <c r="B15" s="18" t="s">
        <v>218</v>
      </c>
      <c r="C15" s="28" t="s">
        <v>331</v>
      </c>
      <c r="D15" s="251" t="s">
        <v>332</v>
      </c>
      <c r="E15" s="251"/>
    </row>
    <row r="16" spans="1:5" s="10" customFormat="1" ht="32.25" customHeight="1">
      <c r="A16" s="234"/>
      <c r="B16" s="18" t="s">
        <v>333</v>
      </c>
      <c r="C16" s="29" t="s">
        <v>334</v>
      </c>
      <c r="D16" s="251" t="s">
        <v>335</v>
      </c>
      <c r="E16" s="251"/>
    </row>
    <row r="17" spans="1:5" s="10" customFormat="1" ht="32.25" customHeight="1">
      <c r="A17" s="234"/>
      <c r="B17" s="18" t="s">
        <v>221</v>
      </c>
      <c r="C17" s="28" t="s">
        <v>336</v>
      </c>
      <c r="D17" s="252">
        <v>0.9</v>
      </c>
      <c r="E17" s="252"/>
    </row>
    <row r="18" spans="1:5" s="10" customFormat="1" ht="32.25" customHeight="1">
      <c r="A18" s="234"/>
      <c r="B18" s="18" t="s">
        <v>224</v>
      </c>
      <c r="C18" s="27" t="s">
        <v>337</v>
      </c>
      <c r="D18" s="251" t="s">
        <v>338</v>
      </c>
      <c r="E18" s="251"/>
    </row>
    <row r="19" spans="1:5" ht="23.25" customHeight="1">
      <c r="A19" s="234"/>
      <c r="B19" s="18" t="s">
        <v>227</v>
      </c>
      <c r="C19" s="21" t="s">
        <v>339</v>
      </c>
      <c r="D19" s="251" t="s">
        <v>340</v>
      </c>
      <c r="E19" s="251"/>
    </row>
    <row r="20" ht="11.25" customHeight="1">
      <c r="A20" s="22"/>
    </row>
    <row r="32" ht="13.5" customHeight="1">
      <c r="J32" s="26" t="s">
        <v>234</v>
      </c>
    </row>
  </sheetData>
  <sheetProtection/>
  <mergeCells count="20">
    <mergeCell ref="D15:E15"/>
    <mergeCell ref="D16:E16"/>
    <mergeCell ref="D17:E17"/>
    <mergeCell ref="D18:E18"/>
    <mergeCell ref="D19:E19"/>
    <mergeCell ref="A6:A8"/>
    <mergeCell ref="A9:A11"/>
    <mergeCell ref="A12:A19"/>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341</v>
      </c>
    </row>
    <row r="2" spans="1:5" ht="21.75" customHeight="1">
      <c r="A2" s="227" t="s">
        <v>342</v>
      </c>
      <c r="B2" s="227"/>
      <c r="C2" s="227"/>
      <c r="D2" s="227"/>
      <c r="E2" s="227"/>
    </row>
    <row r="3" spans="1:5" ht="20.25" customHeight="1">
      <c r="A3" s="228" t="s">
        <v>191</v>
      </c>
      <c r="B3" s="228"/>
      <c r="C3" s="228"/>
      <c r="D3" s="228"/>
      <c r="E3" s="228"/>
    </row>
    <row r="4" spans="1:5" ht="32.25" customHeight="1">
      <c r="A4" s="13" t="s">
        <v>192</v>
      </c>
      <c r="B4" s="244" t="s">
        <v>343</v>
      </c>
      <c r="C4" s="244"/>
      <c r="D4" s="14" t="s">
        <v>194</v>
      </c>
      <c r="E4" s="23" t="s">
        <v>195</v>
      </c>
    </row>
    <row r="5" spans="1:5" ht="30" customHeight="1">
      <c r="A5" s="13" t="s">
        <v>196</v>
      </c>
      <c r="B5" s="244" t="s">
        <v>197</v>
      </c>
      <c r="C5" s="244"/>
      <c r="D5" s="14" t="s">
        <v>198</v>
      </c>
      <c r="E5" s="24" t="s">
        <v>144</v>
      </c>
    </row>
    <row r="6" spans="1:5" ht="55.5" customHeight="1">
      <c r="A6" s="234" t="s">
        <v>199</v>
      </c>
      <c r="B6" s="230" t="s">
        <v>344</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55" t="s">
        <v>203</v>
      </c>
      <c r="B9" s="16" t="s">
        <v>204</v>
      </c>
      <c r="C9" s="17" t="s">
        <v>345</v>
      </c>
      <c r="D9" s="13" t="s">
        <v>206</v>
      </c>
      <c r="E9" s="25" t="s">
        <v>345</v>
      </c>
    </row>
    <row r="10" spans="1:5" ht="84" customHeight="1">
      <c r="A10" s="255"/>
      <c r="B10" s="13" t="s">
        <v>207</v>
      </c>
      <c r="C10" s="248" t="s">
        <v>346</v>
      </c>
      <c r="D10" s="248"/>
      <c r="E10" s="248"/>
    </row>
    <row r="11" spans="1:5" ht="51" customHeight="1">
      <c r="A11" s="255"/>
      <c r="B11" s="13" t="s">
        <v>209</v>
      </c>
      <c r="C11" s="248" t="s">
        <v>347</v>
      </c>
      <c r="D11" s="248"/>
      <c r="E11" s="248"/>
    </row>
    <row r="12" spans="1:5" s="10" customFormat="1" ht="34.5" customHeight="1">
      <c r="A12" s="234" t="s">
        <v>156</v>
      </c>
      <c r="B12" s="15" t="s">
        <v>211</v>
      </c>
      <c r="C12" s="15" t="s">
        <v>212</v>
      </c>
      <c r="D12" s="234" t="s">
        <v>157</v>
      </c>
      <c r="E12" s="234"/>
    </row>
    <row r="13" spans="1:5" s="10" customFormat="1" ht="32.25" customHeight="1">
      <c r="A13" s="234"/>
      <c r="B13" s="18" t="s">
        <v>213</v>
      </c>
      <c r="C13" s="21" t="s">
        <v>348</v>
      </c>
      <c r="D13" s="253" t="s">
        <v>349</v>
      </c>
      <c r="E13" s="253"/>
    </row>
    <row r="14" spans="1:5" s="10" customFormat="1" ht="32.25" customHeight="1">
      <c r="A14" s="234"/>
      <c r="B14" s="18" t="s">
        <v>216</v>
      </c>
      <c r="C14" s="21" t="s">
        <v>350</v>
      </c>
      <c r="D14" s="253" t="s">
        <v>351</v>
      </c>
      <c r="E14" s="253"/>
    </row>
    <row r="15" spans="1:5" s="10" customFormat="1" ht="32.25" customHeight="1">
      <c r="A15" s="234"/>
      <c r="B15" s="18" t="s">
        <v>218</v>
      </c>
      <c r="C15" s="21" t="s">
        <v>352</v>
      </c>
      <c r="D15" s="254">
        <v>0.98</v>
      </c>
      <c r="E15" s="254"/>
    </row>
    <row r="16" spans="1:5" s="10" customFormat="1" ht="32.25" customHeight="1">
      <c r="A16" s="234"/>
      <c r="B16" s="18" t="s">
        <v>333</v>
      </c>
      <c r="C16" s="21" t="s">
        <v>183</v>
      </c>
      <c r="D16" s="253" t="s">
        <v>184</v>
      </c>
      <c r="E16" s="253"/>
    </row>
    <row r="17" spans="1:5" s="10" customFormat="1" ht="32.25" customHeight="1">
      <c r="A17" s="234"/>
      <c r="B17" s="18" t="s">
        <v>353</v>
      </c>
      <c r="C17" s="27" t="s">
        <v>181</v>
      </c>
      <c r="D17" s="253" t="s">
        <v>182</v>
      </c>
      <c r="E17" s="253"/>
    </row>
    <row r="18" spans="1:5" s="10" customFormat="1" ht="32.25" customHeight="1">
      <c r="A18" s="234"/>
      <c r="B18" s="18" t="s">
        <v>354</v>
      </c>
      <c r="C18" s="27" t="s">
        <v>178</v>
      </c>
      <c r="D18" s="253" t="s">
        <v>355</v>
      </c>
      <c r="E18" s="253"/>
    </row>
    <row r="19" spans="1:5" ht="23.25" customHeight="1">
      <c r="A19" s="234"/>
      <c r="B19" s="18" t="s">
        <v>356</v>
      </c>
      <c r="C19" s="27" t="s">
        <v>357</v>
      </c>
      <c r="D19" s="253" t="s">
        <v>358</v>
      </c>
      <c r="E19" s="253"/>
    </row>
    <row r="20" spans="1:5" ht="27.75" customHeight="1">
      <c r="A20" s="234"/>
      <c r="B20" s="18" t="s">
        <v>221</v>
      </c>
      <c r="C20" s="21" t="s">
        <v>359</v>
      </c>
      <c r="D20" s="253" t="s">
        <v>360</v>
      </c>
      <c r="E20" s="253"/>
    </row>
    <row r="21" spans="1:5" ht="27.75" customHeight="1">
      <c r="A21" s="234"/>
      <c r="B21" s="18" t="s">
        <v>224</v>
      </c>
      <c r="C21" s="21" t="s">
        <v>222</v>
      </c>
      <c r="D21" s="253" t="s">
        <v>223</v>
      </c>
      <c r="E21" s="253"/>
    </row>
    <row r="22" spans="1:5" ht="27.75" customHeight="1">
      <c r="A22" s="234"/>
      <c r="B22" s="18" t="s">
        <v>227</v>
      </c>
      <c r="C22" s="21" t="s">
        <v>361</v>
      </c>
      <c r="D22" s="253" t="s">
        <v>362</v>
      </c>
      <c r="E22" s="253"/>
    </row>
    <row r="23" spans="1:5" ht="27.75" customHeight="1">
      <c r="A23" s="234"/>
      <c r="B23" s="18" t="s">
        <v>231</v>
      </c>
      <c r="C23" s="21" t="s">
        <v>363</v>
      </c>
      <c r="D23" s="253" t="s">
        <v>364</v>
      </c>
      <c r="E23" s="253"/>
    </row>
    <row r="32" ht="13.5" customHeight="1">
      <c r="J32" s="26" t="s">
        <v>234</v>
      </c>
    </row>
  </sheetData>
  <sheetProtection/>
  <mergeCells count="24">
    <mergeCell ref="D21:E21"/>
    <mergeCell ref="D22:E22"/>
    <mergeCell ref="D23:E23"/>
    <mergeCell ref="A6:A8"/>
    <mergeCell ref="A9:A11"/>
    <mergeCell ref="A12:A23"/>
    <mergeCell ref="D15:E15"/>
    <mergeCell ref="D16:E16"/>
    <mergeCell ref="D17:E17"/>
    <mergeCell ref="D18:E18"/>
    <mergeCell ref="D19:E19"/>
    <mergeCell ref="D20:E20"/>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31"/>
  <sheetViews>
    <sheetView zoomScalePageLayoutView="0" workbookViewId="0" topLeftCell="A1">
      <selection activeCell="G9" sqref="G9"/>
    </sheetView>
  </sheetViews>
  <sheetFormatPr defaultColWidth="9.33203125" defaultRowHeight="11.25"/>
  <cols>
    <col min="1" max="1" width="20.66015625" style="11" customWidth="1"/>
    <col min="2" max="2" width="32.66015625" style="11" customWidth="1"/>
    <col min="3" max="3" width="34.33203125" style="11" customWidth="1"/>
    <col min="4" max="4" width="18.33203125" style="11" customWidth="1"/>
    <col min="5" max="5" width="21.16015625" style="11" customWidth="1"/>
    <col min="6" max="16384" width="9.33203125" style="11" customWidth="1"/>
  </cols>
  <sheetData>
    <row r="1" ht="23.25" customHeight="1">
      <c r="A1" s="12" t="s">
        <v>365</v>
      </c>
    </row>
    <row r="2" spans="1:5" ht="21.75" customHeight="1">
      <c r="A2" s="227" t="s">
        <v>366</v>
      </c>
      <c r="B2" s="227"/>
      <c r="C2" s="227"/>
      <c r="D2" s="227"/>
      <c r="E2" s="227"/>
    </row>
    <row r="3" spans="1:5" ht="20.25" customHeight="1">
      <c r="A3" s="228" t="s">
        <v>191</v>
      </c>
      <c r="B3" s="228"/>
      <c r="C3" s="228"/>
      <c r="D3" s="228"/>
      <c r="E3" s="228"/>
    </row>
    <row r="4" spans="1:5" ht="32.25" customHeight="1">
      <c r="A4" s="13" t="s">
        <v>192</v>
      </c>
      <c r="B4" s="244" t="s">
        <v>367</v>
      </c>
      <c r="C4" s="244"/>
      <c r="D4" s="14" t="s">
        <v>194</v>
      </c>
      <c r="E4" s="23" t="s">
        <v>195</v>
      </c>
    </row>
    <row r="5" spans="1:5" ht="30" customHeight="1">
      <c r="A5" s="13" t="s">
        <v>196</v>
      </c>
      <c r="B5" s="244" t="s">
        <v>197</v>
      </c>
      <c r="C5" s="244"/>
      <c r="D5" s="14" t="s">
        <v>198</v>
      </c>
      <c r="E5" s="24" t="s">
        <v>144</v>
      </c>
    </row>
    <row r="6" spans="1:5" ht="55.5" customHeight="1">
      <c r="A6" s="234" t="s">
        <v>199</v>
      </c>
      <c r="B6" s="230" t="s">
        <v>368</v>
      </c>
      <c r="C6" s="231"/>
      <c r="D6" s="231"/>
      <c r="E6" s="232"/>
    </row>
    <row r="7" spans="1:5" ht="58.5" customHeight="1">
      <c r="A7" s="234"/>
      <c r="B7" s="230" t="s">
        <v>201</v>
      </c>
      <c r="C7" s="231"/>
      <c r="D7" s="231"/>
      <c r="E7" s="232"/>
    </row>
    <row r="8" spans="1:5" ht="66" customHeight="1">
      <c r="A8" s="234"/>
      <c r="B8" s="230" t="s">
        <v>202</v>
      </c>
      <c r="C8" s="231"/>
      <c r="D8" s="231"/>
      <c r="E8" s="232"/>
    </row>
    <row r="9" spans="1:5" ht="33.75" customHeight="1">
      <c r="A9" s="234" t="s">
        <v>203</v>
      </c>
      <c r="B9" s="16" t="s">
        <v>204</v>
      </c>
      <c r="C9" s="17" t="s">
        <v>369</v>
      </c>
      <c r="D9" s="13" t="s">
        <v>206</v>
      </c>
      <c r="E9" s="25" t="s">
        <v>369</v>
      </c>
    </row>
    <row r="10" spans="1:5" ht="84" customHeight="1">
      <c r="A10" s="234"/>
      <c r="B10" s="13" t="s">
        <v>207</v>
      </c>
      <c r="C10" s="248" t="s">
        <v>370</v>
      </c>
      <c r="D10" s="248"/>
      <c r="E10" s="248"/>
    </row>
    <row r="11" spans="1:5" ht="51" customHeight="1">
      <c r="A11" s="234"/>
      <c r="B11" s="13" t="s">
        <v>209</v>
      </c>
      <c r="C11" s="248" t="s">
        <v>371</v>
      </c>
      <c r="D11" s="248"/>
      <c r="E11" s="248"/>
    </row>
    <row r="12" spans="1:5" s="10" customFormat="1" ht="34.5" customHeight="1">
      <c r="A12" s="234" t="s">
        <v>156</v>
      </c>
      <c r="B12" s="15" t="s">
        <v>211</v>
      </c>
      <c r="C12" s="15" t="s">
        <v>212</v>
      </c>
      <c r="D12" s="234" t="s">
        <v>157</v>
      </c>
      <c r="E12" s="234"/>
    </row>
    <row r="13" spans="1:5" s="10" customFormat="1" ht="32.25" customHeight="1">
      <c r="A13" s="234"/>
      <c r="B13" s="18" t="s">
        <v>213</v>
      </c>
      <c r="C13" s="19" t="s">
        <v>170</v>
      </c>
      <c r="D13" s="256" t="s">
        <v>372</v>
      </c>
      <c r="E13" s="256"/>
    </row>
    <row r="14" spans="1:5" s="10" customFormat="1" ht="32.25" customHeight="1">
      <c r="A14" s="234"/>
      <c r="B14" s="18" t="s">
        <v>216</v>
      </c>
      <c r="C14" s="20" t="s">
        <v>173</v>
      </c>
      <c r="D14" s="256" t="s">
        <v>174</v>
      </c>
      <c r="E14" s="256"/>
    </row>
    <row r="15" spans="1:5" s="10" customFormat="1" ht="32.25" customHeight="1">
      <c r="A15" s="234"/>
      <c r="B15" s="18" t="s">
        <v>218</v>
      </c>
      <c r="C15" s="20" t="s">
        <v>373</v>
      </c>
      <c r="D15" s="256" t="s">
        <v>374</v>
      </c>
      <c r="E15" s="256"/>
    </row>
    <row r="16" spans="1:5" s="10" customFormat="1" ht="32.25" customHeight="1">
      <c r="A16" s="234"/>
      <c r="B16" s="18" t="s">
        <v>221</v>
      </c>
      <c r="C16" s="21" t="s">
        <v>175</v>
      </c>
      <c r="D16" s="256" t="s">
        <v>176</v>
      </c>
      <c r="E16" s="256"/>
    </row>
    <row r="17" spans="1:5" s="10" customFormat="1" ht="32.25" customHeight="1">
      <c r="A17" s="234"/>
      <c r="B17" s="18" t="s">
        <v>224</v>
      </c>
      <c r="C17" s="19" t="s">
        <v>375</v>
      </c>
      <c r="D17" s="256" t="s">
        <v>376</v>
      </c>
      <c r="E17" s="256"/>
    </row>
    <row r="18" spans="1:5" s="10" customFormat="1" ht="32.25" customHeight="1">
      <c r="A18" s="234"/>
      <c r="B18" s="18" t="s">
        <v>227</v>
      </c>
      <c r="C18" s="20" t="s">
        <v>377</v>
      </c>
      <c r="D18" s="256">
        <v>0</v>
      </c>
      <c r="E18" s="256"/>
    </row>
    <row r="19" ht="11.25" customHeight="1">
      <c r="A19" s="22"/>
    </row>
    <row r="31" ht="13.5" customHeight="1">
      <c r="J31" s="26" t="s">
        <v>234</v>
      </c>
    </row>
  </sheetData>
  <sheetProtection/>
  <mergeCells count="19">
    <mergeCell ref="D15:E15"/>
    <mergeCell ref="D16:E16"/>
    <mergeCell ref="D17:E17"/>
    <mergeCell ref="D18:E18"/>
    <mergeCell ref="A6:A8"/>
    <mergeCell ref="A9:A11"/>
    <mergeCell ref="A12:A18"/>
    <mergeCell ref="B8:E8"/>
    <mergeCell ref="C10:E10"/>
    <mergeCell ref="C11:E11"/>
    <mergeCell ref="D12:E12"/>
    <mergeCell ref="D13:E13"/>
    <mergeCell ref="D14:E14"/>
    <mergeCell ref="A2:E2"/>
    <mergeCell ref="A3:E3"/>
    <mergeCell ref="B4:C4"/>
    <mergeCell ref="B5:C5"/>
    <mergeCell ref="B6:E6"/>
    <mergeCell ref="B7: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15"/>
  <sheetViews>
    <sheetView zoomScalePageLayoutView="0" workbookViewId="0" topLeftCell="A1">
      <selection activeCell="A1" sqref="A1:M15"/>
    </sheetView>
  </sheetViews>
  <sheetFormatPr defaultColWidth="9.16015625" defaultRowHeight="19.5" customHeight="1"/>
  <cols>
    <col min="1" max="1" width="10.83203125" style="169" customWidth="1"/>
    <col min="2" max="2" width="43.66015625" style="170" customWidth="1"/>
    <col min="3" max="3" width="14" style="170" customWidth="1"/>
    <col min="4" max="4" width="15.33203125" style="170" customWidth="1"/>
    <col min="5" max="5" width="14.66015625" style="170" customWidth="1"/>
    <col min="6" max="6" width="12.5" style="170" customWidth="1"/>
    <col min="7" max="7" width="13.16015625" style="170" customWidth="1"/>
    <col min="8" max="13" width="11.83203125" style="170" customWidth="1"/>
    <col min="14" max="19" width="7.16015625" style="170" customWidth="1"/>
    <col min="20" max="241" width="9" style="170" customWidth="1"/>
    <col min="242" max="253" width="9.16015625" style="169" customWidth="1"/>
  </cols>
  <sheetData>
    <row r="1" spans="1:14" s="167" customFormat="1" ht="19.5" customHeight="1">
      <c r="A1" s="171" t="s">
        <v>28</v>
      </c>
      <c r="B1" s="170"/>
      <c r="C1" s="170"/>
      <c r="D1" s="170"/>
      <c r="E1" s="170"/>
      <c r="F1" s="170"/>
      <c r="G1" s="170"/>
      <c r="H1" s="170"/>
      <c r="I1" s="170"/>
      <c r="J1" s="170"/>
      <c r="K1" s="170"/>
      <c r="L1" s="176"/>
      <c r="M1" s="176"/>
      <c r="N1" s="170"/>
    </row>
    <row r="2" spans="1:13" ht="26.25" customHeight="1">
      <c r="A2" s="189" t="s">
        <v>29</v>
      </c>
      <c r="B2" s="189"/>
      <c r="C2" s="189"/>
      <c r="D2" s="189"/>
      <c r="E2" s="189"/>
      <c r="F2" s="189"/>
      <c r="G2" s="189"/>
      <c r="H2" s="189"/>
      <c r="I2" s="189"/>
      <c r="J2" s="189"/>
      <c r="K2" s="189"/>
      <c r="L2" s="189"/>
      <c r="M2" s="189"/>
    </row>
    <row r="3" spans="9:13" s="168" customFormat="1" ht="19.5" customHeight="1">
      <c r="I3" s="167"/>
      <c r="J3" s="167"/>
      <c r="K3" s="167"/>
      <c r="L3" s="176"/>
      <c r="M3" s="176" t="s">
        <v>30</v>
      </c>
    </row>
    <row r="4" spans="1:13" s="168" customFormat="1" ht="19.5" customHeight="1">
      <c r="A4" s="193" t="s">
        <v>31</v>
      </c>
      <c r="B4" s="194" t="s">
        <v>32</v>
      </c>
      <c r="C4" s="190" t="s">
        <v>33</v>
      </c>
      <c r="D4" s="190" t="s">
        <v>34</v>
      </c>
      <c r="E4" s="191"/>
      <c r="F4" s="191"/>
      <c r="G4" s="191"/>
      <c r="H4" s="191"/>
      <c r="I4" s="191"/>
      <c r="J4" s="191"/>
      <c r="K4" s="191"/>
      <c r="L4" s="191"/>
      <c r="M4" s="192"/>
    </row>
    <row r="5" spans="1:13" s="168" customFormat="1" ht="19.5" customHeight="1">
      <c r="A5" s="193"/>
      <c r="B5" s="194"/>
      <c r="C5" s="190"/>
      <c r="D5" s="195" t="s">
        <v>35</v>
      </c>
      <c r="E5" s="196" t="s">
        <v>36</v>
      </c>
      <c r="F5" s="197" t="s">
        <v>37</v>
      </c>
      <c r="G5" s="198" t="s">
        <v>38</v>
      </c>
      <c r="H5" s="197" t="s">
        <v>39</v>
      </c>
      <c r="I5" s="199" t="s">
        <v>40</v>
      </c>
      <c r="J5" s="198" t="s">
        <v>41</v>
      </c>
      <c r="K5" s="198" t="s">
        <v>42</v>
      </c>
      <c r="L5" s="200" t="s">
        <v>43</v>
      </c>
      <c r="M5" s="193" t="s">
        <v>44</v>
      </c>
    </row>
    <row r="6" spans="1:13" ht="26.25" customHeight="1">
      <c r="A6" s="193"/>
      <c r="B6" s="194"/>
      <c r="C6" s="190"/>
      <c r="D6" s="195"/>
      <c r="E6" s="196"/>
      <c r="F6" s="194"/>
      <c r="G6" s="196"/>
      <c r="H6" s="194"/>
      <c r="I6" s="195"/>
      <c r="J6" s="196"/>
      <c r="K6" s="196"/>
      <c r="L6" s="193"/>
      <c r="M6" s="193"/>
    </row>
    <row r="7" spans="1:13" s="168" customFormat="1" ht="15" customHeight="1">
      <c r="A7" s="172">
        <v>1</v>
      </c>
      <c r="B7" s="172">
        <v>2</v>
      </c>
      <c r="C7" s="172">
        <v>3</v>
      </c>
      <c r="D7" s="173">
        <v>4</v>
      </c>
      <c r="E7" s="173">
        <v>5</v>
      </c>
      <c r="F7" s="172">
        <v>6</v>
      </c>
      <c r="G7" s="172">
        <v>7</v>
      </c>
      <c r="H7" s="172">
        <v>8</v>
      </c>
      <c r="I7" s="172">
        <v>9</v>
      </c>
      <c r="J7" s="172">
        <v>10</v>
      </c>
      <c r="K7" s="172">
        <v>11</v>
      </c>
      <c r="L7" s="172">
        <v>12</v>
      </c>
      <c r="M7" s="172">
        <v>13</v>
      </c>
    </row>
    <row r="8" spans="1:14" s="167" customFormat="1" ht="15" customHeight="1">
      <c r="A8" s="174"/>
      <c r="B8" s="174" t="s">
        <v>33</v>
      </c>
      <c r="C8" s="175">
        <f>C9</f>
        <v>50471.89</v>
      </c>
      <c r="D8" s="175">
        <f aca="true" t="shared" si="0" ref="D8:M8">D9</f>
        <v>50371.89</v>
      </c>
      <c r="E8" s="175">
        <f t="shared" si="0"/>
        <v>50</v>
      </c>
      <c r="F8" s="175">
        <f t="shared" si="0"/>
        <v>0</v>
      </c>
      <c r="G8" s="175">
        <f t="shared" si="0"/>
        <v>0</v>
      </c>
      <c r="H8" s="175">
        <f t="shared" si="0"/>
        <v>0</v>
      </c>
      <c r="I8" s="175">
        <f t="shared" si="0"/>
        <v>0</v>
      </c>
      <c r="J8" s="175">
        <f t="shared" si="0"/>
        <v>0</v>
      </c>
      <c r="K8" s="175">
        <f t="shared" si="0"/>
        <v>0</v>
      </c>
      <c r="L8" s="175">
        <f t="shared" si="0"/>
        <v>0</v>
      </c>
      <c r="M8" s="175">
        <f t="shared" si="0"/>
        <v>50</v>
      </c>
      <c r="N8" s="170"/>
    </row>
    <row r="9" spans="1:13" ht="15" customHeight="1">
      <c r="A9" s="174" t="s">
        <v>45</v>
      </c>
      <c r="B9" s="174" t="s">
        <v>46</v>
      </c>
      <c r="C9" s="175">
        <f aca="true" t="shared" si="1" ref="C9:M9">SUM(C10:C15)</f>
        <v>50471.89</v>
      </c>
      <c r="D9" s="175">
        <f t="shared" si="1"/>
        <v>50371.89</v>
      </c>
      <c r="E9" s="175">
        <f t="shared" si="1"/>
        <v>50</v>
      </c>
      <c r="F9" s="175">
        <f t="shared" si="1"/>
        <v>0</v>
      </c>
      <c r="G9" s="175">
        <f t="shared" si="1"/>
        <v>0</v>
      </c>
      <c r="H9" s="175">
        <f t="shared" si="1"/>
        <v>0</v>
      </c>
      <c r="I9" s="175">
        <f t="shared" si="1"/>
        <v>0</v>
      </c>
      <c r="J9" s="175">
        <f t="shared" si="1"/>
        <v>0</v>
      </c>
      <c r="K9" s="175">
        <f t="shared" si="1"/>
        <v>0</v>
      </c>
      <c r="L9" s="175">
        <f t="shared" si="1"/>
        <v>0</v>
      </c>
      <c r="M9" s="175">
        <f t="shared" si="1"/>
        <v>50</v>
      </c>
    </row>
    <row r="10" spans="1:13" ht="15" customHeight="1">
      <c r="A10" s="174" t="s">
        <v>47</v>
      </c>
      <c r="B10" s="174" t="s">
        <v>48</v>
      </c>
      <c r="C10" s="175">
        <f>D10</f>
        <v>46306.95</v>
      </c>
      <c r="D10" s="175">
        <v>46306.95</v>
      </c>
      <c r="E10" s="175">
        <v>0</v>
      </c>
      <c r="F10" s="175">
        <v>0</v>
      </c>
      <c r="G10" s="175">
        <v>0</v>
      </c>
      <c r="H10" s="175">
        <v>0</v>
      </c>
      <c r="I10" s="175">
        <v>0</v>
      </c>
      <c r="J10" s="175">
        <v>0</v>
      </c>
      <c r="K10" s="175">
        <v>0</v>
      </c>
      <c r="L10" s="175">
        <v>0</v>
      </c>
      <c r="M10" s="175">
        <v>0</v>
      </c>
    </row>
    <row r="11" spans="1:13" ht="15" customHeight="1">
      <c r="A11" s="174" t="s">
        <v>49</v>
      </c>
      <c r="B11" s="174" t="s">
        <v>50</v>
      </c>
      <c r="C11" s="175">
        <v>1147.6</v>
      </c>
      <c r="D11" s="175">
        <v>1147.6</v>
      </c>
      <c r="E11" s="175">
        <v>0</v>
      </c>
      <c r="F11" s="175">
        <v>0</v>
      </c>
      <c r="G11" s="175">
        <v>0</v>
      </c>
      <c r="H11" s="175">
        <v>0</v>
      </c>
      <c r="I11" s="175">
        <v>0</v>
      </c>
      <c r="J11" s="175">
        <v>0</v>
      </c>
      <c r="K11" s="175">
        <v>0</v>
      </c>
      <c r="L11" s="175">
        <v>0</v>
      </c>
      <c r="M11" s="175">
        <v>0</v>
      </c>
    </row>
    <row r="12" spans="1:13" ht="15" customHeight="1">
      <c r="A12" s="174" t="s">
        <v>51</v>
      </c>
      <c r="B12" s="174" t="s">
        <v>52</v>
      </c>
      <c r="C12" s="175">
        <v>1900.5</v>
      </c>
      <c r="D12" s="175">
        <v>1850.5</v>
      </c>
      <c r="E12" s="175">
        <v>0</v>
      </c>
      <c r="F12" s="175">
        <v>0</v>
      </c>
      <c r="G12" s="175">
        <v>0</v>
      </c>
      <c r="H12" s="175">
        <v>0</v>
      </c>
      <c r="I12" s="175">
        <v>0</v>
      </c>
      <c r="J12" s="175">
        <v>0</v>
      </c>
      <c r="K12" s="175">
        <v>0</v>
      </c>
      <c r="L12" s="175">
        <v>0</v>
      </c>
      <c r="M12" s="175">
        <v>50</v>
      </c>
    </row>
    <row r="13" spans="1:13" ht="15" customHeight="1">
      <c r="A13" s="174" t="s">
        <v>53</v>
      </c>
      <c r="B13" s="174" t="s">
        <v>54</v>
      </c>
      <c r="C13" s="175">
        <v>462.76</v>
      </c>
      <c r="D13" s="175">
        <v>462.76</v>
      </c>
      <c r="E13" s="175">
        <v>0</v>
      </c>
      <c r="F13" s="175">
        <v>0</v>
      </c>
      <c r="G13" s="175">
        <v>0</v>
      </c>
      <c r="H13" s="175">
        <v>0</v>
      </c>
      <c r="I13" s="175">
        <v>0</v>
      </c>
      <c r="J13" s="175">
        <v>0</v>
      </c>
      <c r="K13" s="175">
        <v>0</v>
      </c>
      <c r="L13" s="175">
        <v>0</v>
      </c>
      <c r="M13" s="175">
        <v>0</v>
      </c>
    </row>
    <row r="14" spans="1:13" ht="15" customHeight="1">
      <c r="A14" s="174" t="s">
        <v>55</v>
      </c>
      <c r="B14" s="174" t="s">
        <v>56</v>
      </c>
      <c r="C14" s="175">
        <v>604.08</v>
      </c>
      <c r="D14" s="175">
        <v>604.08</v>
      </c>
      <c r="E14" s="175">
        <v>0</v>
      </c>
      <c r="F14" s="175">
        <v>0</v>
      </c>
      <c r="G14" s="175">
        <v>0</v>
      </c>
      <c r="H14" s="175">
        <v>0</v>
      </c>
      <c r="I14" s="175">
        <v>0</v>
      </c>
      <c r="J14" s="175">
        <v>0</v>
      </c>
      <c r="K14" s="175">
        <v>0</v>
      </c>
      <c r="L14" s="175">
        <v>0</v>
      </c>
      <c r="M14" s="175">
        <v>0</v>
      </c>
    </row>
    <row r="15" spans="1:13" ht="15" customHeight="1">
      <c r="A15" s="174" t="s">
        <v>57</v>
      </c>
      <c r="B15" s="174" t="s">
        <v>58</v>
      </c>
      <c r="C15" s="175">
        <v>50</v>
      </c>
      <c r="D15" s="175">
        <v>0</v>
      </c>
      <c r="E15" s="175">
        <v>50</v>
      </c>
      <c r="F15" s="175">
        <v>0</v>
      </c>
      <c r="G15" s="175">
        <v>0</v>
      </c>
      <c r="H15" s="175">
        <v>0</v>
      </c>
      <c r="I15" s="175">
        <v>0</v>
      </c>
      <c r="J15" s="175">
        <v>0</v>
      </c>
      <c r="K15" s="175">
        <v>0</v>
      </c>
      <c r="L15" s="175">
        <v>0</v>
      </c>
      <c r="M15" s="175">
        <v>0</v>
      </c>
    </row>
  </sheetData>
  <sheetProtection/>
  <mergeCells count="15">
    <mergeCell ref="I5:I6"/>
    <mergeCell ref="J5:J6"/>
    <mergeCell ref="K5:K6"/>
    <mergeCell ref="L5:L6"/>
    <mergeCell ref="M5:M6"/>
    <mergeCell ref="A2:M2"/>
    <mergeCell ref="D4:M4"/>
    <mergeCell ref="A4:A6"/>
    <mergeCell ref="B4:B6"/>
    <mergeCell ref="C4:C6"/>
    <mergeCell ref="D5:D6"/>
    <mergeCell ref="E5:E6"/>
    <mergeCell ref="F5:F6"/>
    <mergeCell ref="G5:G6"/>
    <mergeCell ref="H5:H6"/>
  </mergeCells>
  <printOptions horizontalCentered="1"/>
  <pageMargins left="0.2755905511811024" right="0.1968503937007874" top="0.9842519685039371" bottom="0.9842519685039371" header="0.5118110236220472" footer="0.5118110236220472"/>
  <pageSetup fitToHeight="1" fitToWidth="1" horizontalDpi="300" verticalDpi="300" orientation="landscape" paperSize="9" scale="90"/>
</worksheet>
</file>

<file path=xl/worksheets/sheet20.xml><?xml version="1.0" encoding="utf-8"?>
<worksheet xmlns="http://schemas.openxmlformats.org/spreadsheetml/2006/main" xmlns:r="http://schemas.openxmlformats.org/officeDocument/2006/relationships">
  <dimension ref="A1:G9"/>
  <sheetViews>
    <sheetView zoomScalePageLayoutView="0" workbookViewId="0" topLeftCell="A1">
      <selection activeCell="E7" sqref="E7"/>
    </sheetView>
  </sheetViews>
  <sheetFormatPr defaultColWidth="9.33203125" defaultRowHeight="11.25"/>
  <cols>
    <col min="1" max="1" width="14.16015625" style="3" customWidth="1"/>
    <col min="2" max="2" width="34" style="3" bestFit="1" customWidth="1"/>
    <col min="3" max="3" width="14.16015625" style="3" customWidth="1"/>
    <col min="4" max="4" width="16.83203125" style="3" customWidth="1"/>
    <col min="5" max="5" width="27.5" style="3" customWidth="1"/>
    <col min="6" max="6" width="40.83203125" style="3" customWidth="1"/>
    <col min="7" max="7" width="16.83203125" style="3" customWidth="1"/>
    <col min="8" max="16384" width="9.33203125" style="3" customWidth="1"/>
  </cols>
  <sheetData>
    <row r="1" ht="14.25">
      <c r="A1" s="2" t="s">
        <v>378</v>
      </c>
    </row>
    <row r="2" spans="1:7" ht="36" customHeight="1">
      <c r="A2" s="257" t="s">
        <v>379</v>
      </c>
      <c r="B2" s="257"/>
      <c r="C2" s="257"/>
      <c r="D2" s="257"/>
      <c r="E2" s="257"/>
      <c r="F2" s="257"/>
      <c r="G2" s="257"/>
    </row>
    <row r="3" ht="14.25">
      <c r="G3" s="7" t="s">
        <v>2</v>
      </c>
    </row>
    <row r="4" spans="1:7" s="1" customFormat="1" ht="14.25">
      <c r="A4" s="4" t="s">
        <v>380</v>
      </c>
      <c r="B4" s="4" t="s">
        <v>381</v>
      </c>
      <c r="C4" s="4" t="s">
        <v>135</v>
      </c>
      <c r="D4" s="4" t="s">
        <v>382</v>
      </c>
      <c r="E4" s="8" t="s">
        <v>383</v>
      </c>
      <c r="F4" s="8" t="s">
        <v>192</v>
      </c>
      <c r="G4" s="8" t="s">
        <v>384</v>
      </c>
    </row>
    <row r="5" spans="1:7" ht="14.25">
      <c r="A5" s="5">
        <v>307</v>
      </c>
      <c r="B5" s="6" t="s">
        <v>144</v>
      </c>
      <c r="C5" s="6" t="s">
        <v>385</v>
      </c>
      <c r="D5" s="5">
        <v>201</v>
      </c>
      <c r="E5" s="6" t="s">
        <v>386</v>
      </c>
      <c r="F5" s="6" t="s">
        <v>367</v>
      </c>
      <c r="G5" s="9">
        <v>96</v>
      </c>
    </row>
    <row r="7" s="2" customFormat="1" ht="12">
      <c r="A7" s="2" t="s">
        <v>387</v>
      </c>
    </row>
    <row r="9" ht="14.25">
      <c r="A9" s="2"/>
    </row>
  </sheetData>
  <sheetProtection/>
  <mergeCells count="1">
    <mergeCell ref="A2:G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46"/>
  <sheetViews>
    <sheetView zoomScalePageLayoutView="0" workbookViewId="0" topLeftCell="A1">
      <selection activeCell="A1" sqref="A1:F46"/>
    </sheetView>
  </sheetViews>
  <sheetFormatPr defaultColWidth="9.33203125" defaultRowHeight="11.25"/>
  <cols>
    <col min="1" max="1" width="13.83203125" style="153" customWidth="1"/>
    <col min="2" max="2" width="43.16015625" style="153" customWidth="1"/>
    <col min="3" max="3" width="29.33203125" style="58" customWidth="1"/>
    <col min="4" max="4" width="28.5" style="58" customWidth="1"/>
    <col min="5" max="5" width="19.83203125" style="58" customWidth="1"/>
    <col min="6" max="6" width="21.16015625" style="58" customWidth="1"/>
    <col min="7" max="16384" width="9.33203125" style="58" customWidth="1"/>
  </cols>
  <sheetData>
    <row r="1" spans="1:6" ht="18" customHeight="1">
      <c r="A1" s="154" t="s">
        <v>59</v>
      </c>
      <c r="B1" s="155"/>
      <c r="C1" s="156"/>
      <c r="D1" s="156"/>
      <c r="E1" s="156"/>
      <c r="F1" s="156"/>
    </row>
    <row r="2" spans="1:6" ht="25.5" customHeight="1">
      <c r="A2" s="201" t="s">
        <v>60</v>
      </c>
      <c r="B2" s="201"/>
      <c r="C2" s="201"/>
      <c r="D2" s="201"/>
      <c r="E2" s="201"/>
      <c r="F2" s="201"/>
    </row>
    <row r="3" spans="1:6" ht="18" customHeight="1">
      <c r="A3" s="157"/>
      <c r="B3" s="157"/>
      <c r="C3" s="158"/>
      <c r="D3" s="158"/>
      <c r="E3" s="165"/>
      <c r="F3" s="165" t="s">
        <v>2</v>
      </c>
    </row>
    <row r="4" spans="1:6" ht="26.25" customHeight="1">
      <c r="A4" s="159" t="s">
        <v>61</v>
      </c>
      <c r="B4" s="159" t="s">
        <v>62</v>
      </c>
      <c r="C4" s="160" t="s">
        <v>63</v>
      </c>
      <c r="D4" s="161" t="s">
        <v>64</v>
      </c>
      <c r="E4" s="161" t="s">
        <v>65</v>
      </c>
      <c r="F4" s="161" t="s">
        <v>66</v>
      </c>
    </row>
    <row r="5" spans="1:6" ht="19.5" customHeight="1">
      <c r="A5" s="123">
        <v>201</v>
      </c>
      <c r="B5" s="123" t="s">
        <v>67</v>
      </c>
      <c r="C5" s="125">
        <f>C6+C12</f>
        <v>8051.04</v>
      </c>
      <c r="D5" s="125">
        <f>D6+D12</f>
        <v>14837</v>
      </c>
      <c r="E5" s="166"/>
      <c r="F5" s="166"/>
    </row>
    <row r="6" spans="1:6" ht="19.5" customHeight="1">
      <c r="A6" s="123">
        <v>20104</v>
      </c>
      <c r="B6" s="123" t="s">
        <v>68</v>
      </c>
      <c r="C6" s="125">
        <f>C7+C8+C9+C10+C11</f>
        <v>8020.44</v>
      </c>
      <c r="D6" s="125">
        <f>D7+D8+D9+D10+D11</f>
        <v>14837</v>
      </c>
      <c r="E6" s="166"/>
      <c r="F6" s="166"/>
    </row>
    <row r="7" spans="1:6" ht="19.5" customHeight="1">
      <c r="A7" s="123">
        <v>2010401</v>
      </c>
      <c r="B7" s="123" t="s">
        <v>69</v>
      </c>
      <c r="C7" s="126">
        <v>5125.57</v>
      </c>
      <c r="D7" s="127"/>
      <c r="E7" s="166"/>
      <c r="F7" s="166"/>
    </row>
    <row r="8" spans="1:6" ht="19.5" customHeight="1">
      <c r="A8" s="123">
        <v>2010402</v>
      </c>
      <c r="B8" s="123" t="s">
        <v>70</v>
      </c>
      <c r="C8" s="125"/>
      <c r="D8" s="126">
        <v>1534</v>
      </c>
      <c r="E8" s="166"/>
      <c r="F8" s="166"/>
    </row>
    <row r="9" spans="1:6" ht="19.5" customHeight="1">
      <c r="A9" s="123">
        <v>2010408</v>
      </c>
      <c r="B9" s="123" t="s">
        <v>71</v>
      </c>
      <c r="C9" s="127"/>
      <c r="D9" s="126">
        <v>72</v>
      </c>
      <c r="E9" s="166"/>
      <c r="F9" s="166"/>
    </row>
    <row r="10" spans="1:6" ht="19.5" customHeight="1">
      <c r="A10" s="123">
        <v>2010450</v>
      </c>
      <c r="B10" s="123" t="s">
        <v>72</v>
      </c>
      <c r="C10" s="127">
        <v>2894.87</v>
      </c>
      <c r="D10" s="162"/>
      <c r="E10" s="166"/>
      <c r="F10" s="166"/>
    </row>
    <row r="11" spans="1:6" ht="19.5" customHeight="1">
      <c r="A11" s="123">
        <v>2010499</v>
      </c>
      <c r="B11" s="123" t="s">
        <v>73</v>
      </c>
      <c r="C11" s="127"/>
      <c r="D11" s="162">
        <v>13231</v>
      </c>
      <c r="E11" s="166"/>
      <c r="F11" s="166"/>
    </row>
    <row r="12" spans="1:6" ht="19.5" customHeight="1">
      <c r="A12" s="123">
        <v>20105</v>
      </c>
      <c r="B12" s="123" t="s">
        <v>74</v>
      </c>
      <c r="C12" s="127">
        <f>C13</f>
        <v>30.6</v>
      </c>
      <c r="D12" s="162">
        <f>D13</f>
        <v>0</v>
      </c>
      <c r="E12" s="166"/>
      <c r="F12" s="166"/>
    </row>
    <row r="13" spans="1:6" ht="19.5" customHeight="1">
      <c r="A13" s="123">
        <v>2010508</v>
      </c>
      <c r="B13" s="123" t="s">
        <v>75</v>
      </c>
      <c r="C13" s="126">
        <v>30.6</v>
      </c>
      <c r="D13" s="127"/>
      <c r="E13" s="166"/>
      <c r="F13" s="166"/>
    </row>
    <row r="14" spans="1:6" ht="19.5" customHeight="1">
      <c r="A14" s="123">
        <v>207</v>
      </c>
      <c r="B14" s="123" t="s">
        <v>76</v>
      </c>
      <c r="C14" s="127">
        <f>C15</f>
        <v>0</v>
      </c>
      <c r="D14" s="127">
        <f>D15</f>
        <v>2000</v>
      </c>
      <c r="E14" s="166"/>
      <c r="F14" s="166"/>
    </row>
    <row r="15" spans="1:6" ht="19.5" customHeight="1">
      <c r="A15" s="123">
        <v>20799</v>
      </c>
      <c r="B15" s="123" t="s">
        <v>77</v>
      </c>
      <c r="C15" s="127">
        <f>C16</f>
        <v>0</v>
      </c>
      <c r="D15" s="127">
        <f>D16</f>
        <v>2000</v>
      </c>
      <c r="E15" s="166"/>
      <c r="F15" s="166"/>
    </row>
    <row r="16" spans="1:6" ht="19.5" customHeight="1">
      <c r="A16" s="123">
        <v>2079999</v>
      </c>
      <c r="B16" s="123" t="s">
        <v>78</v>
      </c>
      <c r="C16" s="127"/>
      <c r="D16" s="127">
        <v>2000</v>
      </c>
      <c r="E16" s="166"/>
      <c r="F16" s="166"/>
    </row>
    <row r="17" spans="1:6" ht="19.5" customHeight="1">
      <c r="A17" s="123">
        <v>208</v>
      </c>
      <c r="B17" s="123" t="s">
        <v>79</v>
      </c>
      <c r="C17" s="127">
        <f>C18</f>
        <v>1293.15</v>
      </c>
      <c r="D17" s="127">
        <f>D18</f>
        <v>0</v>
      </c>
      <c r="E17" s="166"/>
      <c r="F17" s="166"/>
    </row>
    <row r="18" spans="1:6" ht="19.5" customHeight="1">
      <c r="A18" s="123">
        <v>20805</v>
      </c>
      <c r="B18" s="123" t="s">
        <v>80</v>
      </c>
      <c r="C18" s="127">
        <f>C19+C20+C21+C22</f>
        <v>1293.15</v>
      </c>
      <c r="D18" s="127">
        <f>D19+D20+D21+D22</f>
        <v>0</v>
      </c>
      <c r="E18" s="166"/>
      <c r="F18" s="166"/>
    </row>
    <row r="19" spans="1:6" ht="19.5" customHeight="1">
      <c r="A19" s="123">
        <v>2080501</v>
      </c>
      <c r="B19" s="123" t="s">
        <v>81</v>
      </c>
      <c r="C19" s="126">
        <v>788.9</v>
      </c>
      <c r="D19" s="127"/>
      <c r="E19" s="166"/>
      <c r="F19" s="166"/>
    </row>
    <row r="20" spans="1:6" ht="19.5" customHeight="1">
      <c r="A20" s="123">
        <v>2080502</v>
      </c>
      <c r="B20" s="123" t="s">
        <v>82</v>
      </c>
      <c r="C20" s="127">
        <v>74.09</v>
      </c>
      <c r="D20" s="127"/>
      <c r="E20" s="166"/>
      <c r="F20" s="166"/>
    </row>
    <row r="21" spans="1:6" ht="19.5" customHeight="1">
      <c r="A21" s="123">
        <v>2080505</v>
      </c>
      <c r="B21" s="123" t="s">
        <v>83</v>
      </c>
      <c r="C21" s="127">
        <v>414.53</v>
      </c>
      <c r="D21" s="127"/>
      <c r="E21" s="166"/>
      <c r="F21" s="166"/>
    </row>
    <row r="22" spans="1:6" ht="19.5" customHeight="1">
      <c r="A22" s="123">
        <v>2080506</v>
      </c>
      <c r="B22" s="123" t="s">
        <v>84</v>
      </c>
      <c r="C22" s="127">
        <v>15.63</v>
      </c>
      <c r="D22" s="127"/>
      <c r="E22" s="166"/>
      <c r="F22" s="166"/>
    </row>
    <row r="23" spans="1:6" ht="19.5" customHeight="1">
      <c r="A23" s="123">
        <v>210</v>
      </c>
      <c r="B23" s="123" t="s">
        <v>85</v>
      </c>
      <c r="C23" s="127">
        <f>C24</f>
        <v>285.94</v>
      </c>
      <c r="D23" s="127">
        <f>D24</f>
        <v>0</v>
      </c>
      <c r="E23" s="166"/>
      <c r="F23" s="166"/>
    </row>
    <row r="24" spans="1:6" ht="19.5" customHeight="1">
      <c r="A24" s="123">
        <v>21011</v>
      </c>
      <c r="B24" s="123" t="s">
        <v>86</v>
      </c>
      <c r="C24" s="127">
        <f>C25+C26+C27+C28</f>
        <v>285.94</v>
      </c>
      <c r="D24" s="127"/>
      <c r="E24" s="166"/>
      <c r="F24" s="166"/>
    </row>
    <row r="25" spans="1:6" ht="19.5" customHeight="1">
      <c r="A25" s="123">
        <v>2101101</v>
      </c>
      <c r="B25" s="123" t="s">
        <v>87</v>
      </c>
      <c r="C25" s="126">
        <v>139.45</v>
      </c>
      <c r="D25" s="127"/>
      <c r="E25" s="166"/>
      <c r="F25" s="166"/>
    </row>
    <row r="26" spans="1:6" ht="19.5" customHeight="1">
      <c r="A26" s="123">
        <v>2101102</v>
      </c>
      <c r="B26" s="123" t="s">
        <v>88</v>
      </c>
      <c r="C26" s="127">
        <v>64.25</v>
      </c>
      <c r="D26" s="127"/>
      <c r="E26" s="166"/>
      <c r="F26" s="166"/>
    </row>
    <row r="27" spans="1:6" ht="19.5" customHeight="1">
      <c r="A27" s="123">
        <v>2101103</v>
      </c>
      <c r="B27" s="123" t="s">
        <v>89</v>
      </c>
      <c r="C27" s="126">
        <v>45.03</v>
      </c>
      <c r="D27" s="127"/>
      <c r="E27" s="166"/>
      <c r="F27" s="166"/>
    </row>
    <row r="28" spans="1:6" ht="19.5" customHeight="1">
      <c r="A28" s="123">
        <v>2101199</v>
      </c>
      <c r="B28" s="123" t="s">
        <v>90</v>
      </c>
      <c r="C28" s="127">
        <v>37.21</v>
      </c>
      <c r="D28" s="127"/>
      <c r="E28" s="166"/>
      <c r="F28" s="166"/>
    </row>
    <row r="29" spans="1:6" ht="19.5" customHeight="1">
      <c r="A29" s="123">
        <v>211</v>
      </c>
      <c r="B29" s="123" t="s">
        <v>91</v>
      </c>
      <c r="C29" s="127">
        <f>C30</f>
        <v>0</v>
      </c>
      <c r="D29" s="127">
        <f>D30</f>
        <v>5000</v>
      </c>
      <c r="E29" s="166"/>
      <c r="F29" s="166"/>
    </row>
    <row r="30" spans="1:6" ht="19.5" customHeight="1">
      <c r="A30" s="123">
        <v>21199</v>
      </c>
      <c r="B30" s="123" t="s">
        <v>92</v>
      </c>
      <c r="C30" s="127">
        <f>C31</f>
        <v>0</v>
      </c>
      <c r="D30" s="127">
        <f>D31</f>
        <v>5000</v>
      </c>
      <c r="E30" s="166"/>
      <c r="F30" s="166"/>
    </row>
    <row r="31" spans="1:6" ht="19.5" customHeight="1">
      <c r="A31" s="123">
        <v>2119901</v>
      </c>
      <c r="B31" s="123" t="s">
        <v>93</v>
      </c>
      <c r="C31" s="127"/>
      <c r="D31" s="126">
        <v>5000</v>
      </c>
      <c r="E31" s="166"/>
      <c r="F31" s="166"/>
    </row>
    <row r="32" spans="1:6" ht="19.5" customHeight="1">
      <c r="A32" s="123">
        <v>212</v>
      </c>
      <c r="B32" s="123" t="s">
        <v>94</v>
      </c>
      <c r="C32" s="127">
        <f>C33</f>
        <v>0</v>
      </c>
      <c r="D32" s="127">
        <f>D33</f>
        <v>50</v>
      </c>
      <c r="E32" s="166"/>
      <c r="F32" s="166"/>
    </row>
    <row r="33" spans="1:6" ht="19.5" customHeight="1">
      <c r="A33" s="123">
        <v>21208</v>
      </c>
      <c r="B33" s="163" t="s">
        <v>95</v>
      </c>
      <c r="C33" s="127">
        <f>C34</f>
        <v>0</v>
      </c>
      <c r="D33" s="127">
        <f>D34</f>
        <v>50</v>
      </c>
      <c r="E33" s="166"/>
      <c r="F33" s="166"/>
    </row>
    <row r="34" spans="1:6" ht="19.5" customHeight="1">
      <c r="A34" s="128">
        <v>2120803</v>
      </c>
      <c r="B34" s="129" t="s">
        <v>96</v>
      </c>
      <c r="C34" s="127"/>
      <c r="D34" s="126">
        <v>50</v>
      </c>
      <c r="E34" s="166"/>
      <c r="F34" s="166"/>
    </row>
    <row r="35" spans="1:6" ht="19.5" customHeight="1">
      <c r="A35" s="123">
        <v>215</v>
      </c>
      <c r="B35" s="123" t="s">
        <v>97</v>
      </c>
      <c r="C35" s="127">
        <f>C36</f>
        <v>0</v>
      </c>
      <c r="D35" s="127">
        <f>D36</f>
        <v>2500</v>
      </c>
      <c r="E35" s="166"/>
      <c r="F35" s="166"/>
    </row>
    <row r="36" spans="1:6" ht="19.5" customHeight="1">
      <c r="A36" s="123">
        <v>21501</v>
      </c>
      <c r="B36" s="123" t="s">
        <v>98</v>
      </c>
      <c r="C36" s="127">
        <f>C37</f>
        <v>0</v>
      </c>
      <c r="D36" s="127">
        <f>D37</f>
        <v>2500</v>
      </c>
      <c r="E36" s="166"/>
      <c r="F36" s="166"/>
    </row>
    <row r="37" spans="1:6" ht="19.5" customHeight="1">
      <c r="A37" s="123">
        <v>2150199</v>
      </c>
      <c r="B37" s="123" t="s">
        <v>99</v>
      </c>
      <c r="C37" s="127"/>
      <c r="D37" s="126">
        <v>2500</v>
      </c>
      <c r="E37" s="166"/>
      <c r="F37" s="166"/>
    </row>
    <row r="38" spans="1:6" ht="19.5" customHeight="1">
      <c r="A38" s="123">
        <v>222</v>
      </c>
      <c r="B38" s="123" t="s">
        <v>100</v>
      </c>
      <c r="C38" s="127">
        <f>C39+C43</f>
        <v>314.76</v>
      </c>
      <c r="D38" s="127">
        <f>D39+D43</f>
        <v>16140</v>
      </c>
      <c r="E38" s="166"/>
      <c r="F38" s="166"/>
    </row>
    <row r="39" spans="1:6" ht="19.5" customHeight="1">
      <c r="A39" s="123">
        <v>22201</v>
      </c>
      <c r="B39" s="123" t="s">
        <v>101</v>
      </c>
      <c r="C39" s="127">
        <f>C40+C41+C42</f>
        <v>314.76</v>
      </c>
      <c r="D39" s="127">
        <f>D40+D41+D42</f>
        <v>16118</v>
      </c>
      <c r="E39" s="166"/>
      <c r="F39" s="166"/>
    </row>
    <row r="40" spans="1:6" ht="19.5" customHeight="1">
      <c r="A40" s="128">
        <v>2220115</v>
      </c>
      <c r="B40" s="129" t="s">
        <v>102</v>
      </c>
      <c r="C40" s="127"/>
      <c r="D40" s="126">
        <v>15500</v>
      </c>
      <c r="E40" s="166"/>
      <c r="F40" s="166"/>
    </row>
    <row r="41" spans="1:6" ht="19.5" customHeight="1">
      <c r="A41" s="128">
        <v>2220150</v>
      </c>
      <c r="B41" s="129" t="s">
        <v>103</v>
      </c>
      <c r="C41" s="126">
        <v>314.76</v>
      </c>
      <c r="D41" s="127"/>
      <c r="E41" s="166"/>
      <c r="F41" s="166"/>
    </row>
    <row r="42" spans="1:6" ht="19.5" customHeight="1">
      <c r="A42" s="128">
        <v>2220199</v>
      </c>
      <c r="B42" s="129" t="s">
        <v>104</v>
      </c>
      <c r="C42" s="127"/>
      <c r="D42" s="127">
        <v>618</v>
      </c>
      <c r="E42" s="166"/>
      <c r="F42" s="166"/>
    </row>
    <row r="43" spans="1:6" ht="19.5" customHeight="1">
      <c r="A43" s="123">
        <v>22205</v>
      </c>
      <c r="B43" s="123" t="s">
        <v>105</v>
      </c>
      <c r="C43" s="127">
        <f>C44</f>
        <v>0</v>
      </c>
      <c r="D43" s="127">
        <f>D44</f>
        <v>22</v>
      </c>
      <c r="E43" s="166"/>
      <c r="F43" s="166"/>
    </row>
    <row r="44" spans="1:6" ht="19.5" customHeight="1">
      <c r="A44" s="123">
        <v>2220599</v>
      </c>
      <c r="B44" s="123" t="s">
        <v>106</v>
      </c>
      <c r="C44" s="127"/>
      <c r="D44" s="126">
        <v>22</v>
      </c>
      <c r="E44" s="166"/>
      <c r="F44" s="166"/>
    </row>
    <row r="45" spans="1:6" ht="19.5" customHeight="1">
      <c r="A45" s="202" t="s">
        <v>33</v>
      </c>
      <c r="B45" s="203"/>
      <c r="C45" s="164">
        <f>C5+C14+C17+C23+C29+C35+C38</f>
        <v>9944.890000000001</v>
      </c>
      <c r="D45" s="164">
        <f>D5+D14+D17+D23+D29+D35+D38+D32</f>
        <v>40527</v>
      </c>
      <c r="E45" s="166"/>
      <c r="F45" s="166"/>
    </row>
    <row r="46" spans="1:6" ht="19.5" customHeight="1">
      <c r="A46" s="204" t="s">
        <v>107</v>
      </c>
      <c r="B46" s="204"/>
      <c r="C46" s="204"/>
      <c r="D46" s="204"/>
      <c r="E46" s="204"/>
      <c r="F46" s="204"/>
    </row>
  </sheetData>
  <sheetProtection/>
  <mergeCells count="3">
    <mergeCell ref="A2:F2"/>
    <mergeCell ref="A45:B45"/>
    <mergeCell ref="A46:F46"/>
  </mergeCells>
  <printOptions horizontalCentered="1"/>
  <pageMargins left="0.4724409448818898" right="0.5511811023622047" top="0.9842519685039371" bottom="0.9842519685039371" header="0.5118110236220472" footer="0.5118110236220472"/>
  <pageSetup fitToHeight="1" fitToWidth="1" horizontalDpi="300" verticalDpi="300" orientation="portrait" paperSize="9" scale="73"/>
</worksheet>
</file>

<file path=xl/worksheets/sheet4.xml><?xml version="1.0" encoding="utf-8"?>
<worksheet xmlns="http://schemas.openxmlformats.org/spreadsheetml/2006/main" xmlns:r="http://schemas.openxmlformats.org/officeDocument/2006/relationships">
  <sheetPr>
    <outlinePr summaryBelow="0" summaryRight="0"/>
  </sheetPr>
  <dimension ref="A1:D19"/>
  <sheetViews>
    <sheetView zoomScalePageLayoutView="0" workbookViewId="0" topLeftCell="A1">
      <selection activeCell="A1" sqref="A1:D15"/>
    </sheetView>
  </sheetViews>
  <sheetFormatPr defaultColWidth="9.16015625" defaultRowHeight="23.25" customHeight="1"/>
  <cols>
    <col min="1" max="1" width="39.16015625" style="11" customWidth="1"/>
    <col min="2" max="2" width="36.5" style="11" customWidth="1"/>
    <col min="3" max="3" width="37.66015625" style="11" customWidth="1"/>
    <col min="4" max="4" width="36.5" style="11" customWidth="1"/>
    <col min="5" max="16384" width="9.16015625" style="11" customWidth="1"/>
  </cols>
  <sheetData>
    <row r="1" spans="1:4" ht="19.5" customHeight="1">
      <c r="A1" s="132" t="s">
        <v>108</v>
      </c>
      <c r="D1" s="133"/>
    </row>
    <row r="2" spans="1:4" ht="24" customHeight="1">
      <c r="A2" s="188" t="s">
        <v>109</v>
      </c>
      <c r="B2" s="188"/>
      <c r="C2" s="188"/>
      <c r="D2" s="188"/>
    </row>
    <row r="3" spans="1:4" ht="23.25" customHeight="1">
      <c r="A3" s="102"/>
      <c r="B3" s="102"/>
      <c r="C3" s="102"/>
      <c r="D3" s="134" t="s">
        <v>2</v>
      </c>
    </row>
    <row r="4" spans="1:4" ht="20.25" customHeight="1">
      <c r="A4" s="135" t="s">
        <v>3</v>
      </c>
      <c r="B4" s="135"/>
      <c r="C4" s="135" t="s">
        <v>4</v>
      </c>
      <c r="D4" s="135"/>
    </row>
    <row r="5" spans="1:4" ht="20.25" customHeight="1">
      <c r="A5" s="136" t="s">
        <v>5</v>
      </c>
      <c r="B5" s="137" t="s">
        <v>6</v>
      </c>
      <c r="C5" s="136" t="s">
        <v>5</v>
      </c>
      <c r="D5" s="137" t="s">
        <v>6</v>
      </c>
    </row>
    <row r="6" spans="1:4" s="131" customFormat="1" ht="20.25" customHeight="1">
      <c r="A6" s="138" t="s">
        <v>7</v>
      </c>
      <c r="B6" s="139">
        <v>50371.89</v>
      </c>
      <c r="C6" s="140" t="s">
        <v>8</v>
      </c>
      <c r="D6" s="141">
        <v>9944.89</v>
      </c>
    </row>
    <row r="7" spans="1:4" s="131" customFormat="1" ht="20.25" customHeight="1">
      <c r="A7" s="138" t="s">
        <v>110</v>
      </c>
      <c r="B7" s="139">
        <v>50</v>
      </c>
      <c r="C7" s="140" t="s">
        <v>10</v>
      </c>
      <c r="D7" s="141">
        <v>8263.44</v>
      </c>
    </row>
    <row r="8" spans="1:4" s="131" customFormat="1" ht="20.25" customHeight="1">
      <c r="A8" s="138"/>
      <c r="B8" s="142"/>
      <c r="C8" s="140" t="s">
        <v>12</v>
      </c>
      <c r="D8" s="141">
        <v>1681.45</v>
      </c>
    </row>
    <row r="9" spans="1:4" s="131" customFormat="1" ht="20.25" customHeight="1">
      <c r="A9" s="138"/>
      <c r="B9" s="143"/>
      <c r="C9" s="140" t="s">
        <v>14</v>
      </c>
      <c r="D9" s="141">
        <f>D10+D11+D12</f>
        <v>40477</v>
      </c>
    </row>
    <row r="10" spans="1:4" s="131" customFormat="1" ht="20.25" customHeight="1">
      <c r="A10" s="138"/>
      <c r="B10" s="144"/>
      <c r="C10" s="140" t="s">
        <v>16</v>
      </c>
      <c r="D10" s="141">
        <v>2007</v>
      </c>
    </row>
    <row r="11" spans="1:4" s="131" customFormat="1" ht="20.25" customHeight="1">
      <c r="A11" s="145"/>
      <c r="B11" s="144"/>
      <c r="C11" s="138" t="s">
        <v>18</v>
      </c>
      <c r="D11" s="141">
        <v>38420</v>
      </c>
    </row>
    <row r="12" spans="1:4" s="131" customFormat="1" ht="20.25" customHeight="1">
      <c r="A12" s="145"/>
      <c r="B12" s="144"/>
      <c r="C12" s="140" t="s">
        <v>20</v>
      </c>
      <c r="D12" s="141">
        <v>50</v>
      </c>
    </row>
    <row r="13" spans="1:4" s="131" customFormat="1" ht="20.25" customHeight="1">
      <c r="A13" s="145"/>
      <c r="B13" s="144"/>
      <c r="C13" s="138" t="s">
        <v>111</v>
      </c>
      <c r="D13" s="146"/>
    </row>
    <row r="14" spans="1:4" ht="20.25" customHeight="1">
      <c r="A14" s="147"/>
      <c r="B14" s="148"/>
      <c r="C14" s="145"/>
      <c r="D14" s="149"/>
    </row>
    <row r="15" spans="1:4" s="131" customFormat="1" ht="20.25" customHeight="1">
      <c r="A15" s="150" t="s">
        <v>26</v>
      </c>
      <c r="B15" s="142">
        <f>B6+B7</f>
        <v>50421.89</v>
      </c>
      <c r="C15" s="151" t="s">
        <v>27</v>
      </c>
      <c r="D15" s="142">
        <f>D6+D9</f>
        <v>50421.89</v>
      </c>
    </row>
    <row r="16" spans="1:4" ht="23.25" customHeight="1">
      <c r="A16" s="152"/>
      <c r="C16" s="131"/>
      <c r="D16" s="131"/>
    </row>
    <row r="17" spans="3:4" ht="23.25" customHeight="1">
      <c r="C17" s="131"/>
      <c r="D17" s="131"/>
    </row>
    <row r="18" spans="3:4" ht="23.25" customHeight="1">
      <c r="C18" s="131"/>
      <c r="D18" s="131"/>
    </row>
    <row r="19" ht="23.25" customHeight="1">
      <c r="C19" s="131"/>
    </row>
  </sheetData>
  <sheetProtection/>
  <mergeCells count="1">
    <mergeCell ref="A2:D2"/>
  </mergeCells>
  <printOptions horizontalCentered="1"/>
  <pageMargins left="0.7480314960629921" right="0.7480314960629921" top="0.65" bottom="0.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28">
      <selection activeCell="A44" sqref="A1:E44"/>
    </sheetView>
  </sheetViews>
  <sheetFormatPr defaultColWidth="9.33203125" defaultRowHeight="11.25"/>
  <cols>
    <col min="1" max="1" width="14.5" style="58" customWidth="1"/>
    <col min="2" max="2" width="46" style="58" customWidth="1"/>
    <col min="3" max="3" width="26.33203125" style="58" customWidth="1"/>
    <col min="4" max="4" width="27.16015625" style="58" customWidth="1"/>
    <col min="5" max="5" width="26.16015625" style="58" customWidth="1"/>
    <col min="6" max="16384" width="9.33203125" style="58" customWidth="1"/>
  </cols>
  <sheetData>
    <row r="1" spans="1:5" ht="18" customHeight="1">
      <c r="A1" s="86" t="s">
        <v>112</v>
      </c>
      <c r="B1" s="100"/>
      <c r="C1" s="100"/>
      <c r="D1" s="122"/>
      <c r="E1" s="122"/>
    </row>
    <row r="2" spans="1:5" ht="25.5" customHeight="1">
      <c r="A2" s="205" t="s">
        <v>113</v>
      </c>
      <c r="B2" s="205"/>
      <c r="C2" s="205"/>
      <c r="D2" s="205"/>
      <c r="E2" s="205"/>
    </row>
    <row r="3" spans="1:5" ht="18" customHeight="1">
      <c r="A3" s="101"/>
      <c r="B3" s="101"/>
      <c r="C3" s="101"/>
      <c r="D3" s="101"/>
      <c r="E3" s="96" t="s">
        <v>2</v>
      </c>
    </row>
    <row r="4" spans="1:5" ht="19.5" customHeight="1">
      <c r="A4" s="206" t="s">
        <v>61</v>
      </c>
      <c r="B4" s="209" t="s">
        <v>62</v>
      </c>
      <c r="C4" s="206" t="s">
        <v>6</v>
      </c>
      <c r="D4" s="206"/>
      <c r="E4" s="206"/>
    </row>
    <row r="5" spans="1:5" ht="19.5" customHeight="1">
      <c r="A5" s="206"/>
      <c r="B5" s="210"/>
      <c r="C5" s="87" t="s">
        <v>114</v>
      </c>
      <c r="D5" s="187" t="s">
        <v>63</v>
      </c>
      <c r="E5" s="87" t="s">
        <v>64</v>
      </c>
    </row>
    <row r="6" spans="1:5" ht="19.5" customHeight="1">
      <c r="A6" s="123">
        <v>201</v>
      </c>
      <c r="B6" s="123" t="s">
        <v>67</v>
      </c>
      <c r="C6" s="124">
        <f>C7+C13</f>
        <v>22838.039999999997</v>
      </c>
      <c r="D6" s="124">
        <f>D7+D13</f>
        <v>8051.04</v>
      </c>
      <c r="E6" s="124">
        <f>E7+E13</f>
        <v>14787</v>
      </c>
    </row>
    <row r="7" spans="1:5" ht="19.5" customHeight="1">
      <c r="A7" s="123">
        <v>20104</v>
      </c>
      <c r="B7" s="123" t="s">
        <v>68</v>
      </c>
      <c r="C7" s="124">
        <f aca="true" t="shared" si="0" ref="C7:C42">D7+E7</f>
        <v>22807.44</v>
      </c>
      <c r="D7" s="125">
        <f>D8+D9+D10+D11+D12</f>
        <v>8020.44</v>
      </c>
      <c r="E7" s="125">
        <f>E8+E9+E10+E11+E12</f>
        <v>14787</v>
      </c>
    </row>
    <row r="8" spans="1:5" ht="19.5" customHeight="1">
      <c r="A8" s="123">
        <v>2010401</v>
      </c>
      <c r="B8" s="123" t="s">
        <v>69</v>
      </c>
      <c r="C8" s="124">
        <f t="shared" si="0"/>
        <v>5125.57</v>
      </c>
      <c r="D8" s="126">
        <v>5125.57</v>
      </c>
      <c r="E8" s="127"/>
    </row>
    <row r="9" spans="1:5" ht="19.5" customHeight="1">
      <c r="A9" s="123">
        <v>2010402</v>
      </c>
      <c r="B9" s="123" t="s">
        <v>70</v>
      </c>
      <c r="C9" s="124">
        <f t="shared" si="0"/>
        <v>1534</v>
      </c>
      <c r="D9" s="125"/>
      <c r="E9" s="126">
        <v>1534</v>
      </c>
    </row>
    <row r="10" spans="1:5" ht="19.5" customHeight="1">
      <c r="A10" s="123">
        <v>2010408</v>
      </c>
      <c r="B10" s="123" t="s">
        <v>71</v>
      </c>
      <c r="C10" s="124">
        <f t="shared" si="0"/>
        <v>72</v>
      </c>
      <c r="D10" s="127"/>
      <c r="E10" s="126">
        <v>72</v>
      </c>
    </row>
    <row r="11" spans="1:5" ht="19.5" customHeight="1">
      <c r="A11" s="123">
        <v>2010450</v>
      </c>
      <c r="B11" s="123" t="s">
        <v>72</v>
      </c>
      <c r="C11" s="124">
        <f t="shared" si="0"/>
        <v>2894.87</v>
      </c>
      <c r="D11" s="127">
        <v>2894.87</v>
      </c>
      <c r="E11" s="127"/>
    </row>
    <row r="12" spans="1:5" ht="19.5" customHeight="1">
      <c r="A12" s="123">
        <v>2010499</v>
      </c>
      <c r="B12" s="123" t="s">
        <v>73</v>
      </c>
      <c r="C12" s="124">
        <v>13181</v>
      </c>
      <c r="D12" s="127"/>
      <c r="E12" s="127">
        <v>13181</v>
      </c>
    </row>
    <row r="13" spans="1:5" ht="19.5" customHeight="1">
      <c r="A13" s="123">
        <v>20105</v>
      </c>
      <c r="B13" s="123" t="s">
        <v>74</v>
      </c>
      <c r="C13" s="124">
        <f t="shared" si="0"/>
        <v>30.6</v>
      </c>
      <c r="D13" s="127">
        <f>D14</f>
        <v>30.6</v>
      </c>
      <c r="E13" s="127">
        <f>E14</f>
        <v>0</v>
      </c>
    </row>
    <row r="14" spans="1:5" ht="19.5" customHeight="1">
      <c r="A14" s="123">
        <v>2010508</v>
      </c>
      <c r="B14" s="123" t="s">
        <v>75</v>
      </c>
      <c r="C14" s="124">
        <f t="shared" si="0"/>
        <v>30.6</v>
      </c>
      <c r="D14" s="126">
        <v>30.6</v>
      </c>
      <c r="E14" s="127"/>
    </row>
    <row r="15" spans="1:5" ht="19.5" customHeight="1">
      <c r="A15" s="123">
        <v>207</v>
      </c>
      <c r="B15" s="123" t="s">
        <v>76</v>
      </c>
      <c r="C15" s="124">
        <f t="shared" si="0"/>
        <v>2000</v>
      </c>
      <c r="D15" s="127">
        <f>D16</f>
        <v>0</v>
      </c>
      <c r="E15" s="127">
        <f>E16</f>
        <v>2000</v>
      </c>
    </row>
    <row r="16" spans="1:5" ht="19.5" customHeight="1">
      <c r="A16" s="123">
        <v>20799</v>
      </c>
      <c r="B16" s="123" t="s">
        <v>77</v>
      </c>
      <c r="C16" s="124">
        <f t="shared" si="0"/>
        <v>2000</v>
      </c>
      <c r="D16" s="127">
        <f>D17</f>
        <v>0</v>
      </c>
      <c r="E16" s="127">
        <f>E17</f>
        <v>2000</v>
      </c>
    </row>
    <row r="17" spans="1:5" ht="19.5" customHeight="1">
      <c r="A17" s="123">
        <v>2079999</v>
      </c>
      <c r="B17" s="123" t="s">
        <v>78</v>
      </c>
      <c r="C17" s="124">
        <f t="shared" si="0"/>
        <v>2000</v>
      </c>
      <c r="D17" s="127"/>
      <c r="E17" s="127">
        <v>2000</v>
      </c>
    </row>
    <row r="18" spans="1:5" ht="19.5" customHeight="1">
      <c r="A18" s="123">
        <v>208</v>
      </c>
      <c r="B18" s="123" t="s">
        <v>79</v>
      </c>
      <c r="C18" s="124">
        <f t="shared" si="0"/>
        <v>1293.15</v>
      </c>
      <c r="D18" s="127">
        <f>D19</f>
        <v>1293.15</v>
      </c>
      <c r="E18" s="127">
        <f>E19</f>
        <v>0</v>
      </c>
    </row>
    <row r="19" spans="1:5" ht="19.5" customHeight="1">
      <c r="A19" s="123">
        <v>20805</v>
      </c>
      <c r="B19" s="123" t="s">
        <v>80</v>
      </c>
      <c r="C19" s="124">
        <f t="shared" si="0"/>
        <v>1293.15</v>
      </c>
      <c r="D19" s="127">
        <f>D20+D21+D22+D23</f>
        <v>1293.15</v>
      </c>
      <c r="E19" s="127">
        <f>E20+E21+E22+E23</f>
        <v>0</v>
      </c>
    </row>
    <row r="20" spans="1:5" ht="19.5" customHeight="1">
      <c r="A20" s="123">
        <v>2080501</v>
      </c>
      <c r="B20" s="123" t="s">
        <v>81</v>
      </c>
      <c r="C20" s="124">
        <f t="shared" si="0"/>
        <v>788.9</v>
      </c>
      <c r="D20" s="126">
        <v>788.9</v>
      </c>
      <c r="E20" s="127"/>
    </row>
    <row r="21" spans="1:5" ht="19.5" customHeight="1">
      <c r="A21" s="123">
        <v>2080502</v>
      </c>
      <c r="B21" s="123" t="s">
        <v>82</v>
      </c>
      <c r="C21" s="124">
        <f t="shared" si="0"/>
        <v>74.09</v>
      </c>
      <c r="D21" s="127">
        <v>74.09</v>
      </c>
      <c r="E21" s="127"/>
    </row>
    <row r="22" spans="1:5" ht="19.5" customHeight="1">
      <c r="A22" s="123">
        <v>2080505</v>
      </c>
      <c r="B22" s="123" t="s">
        <v>83</v>
      </c>
      <c r="C22" s="124">
        <f t="shared" si="0"/>
        <v>414.53</v>
      </c>
      <c r="D22" s="127">
        <v>414.53</v>
      </c>
      <c r="E22" s="127"/>
    </row>
    <row r="23" spans="1:5" ht="19.5" customHeight="1">
      <c r="A23" s="123">
        <v>2080506</v>
      </c>
      <c r="B23" s="123" t="s">
        <v>84</v>
      </c>
      <c r="C23" s="124">
        <f t="shared" si="0"/>
        <v>15.63</v>
      </c>
      <c r="D23" s="127">
        <v>15.63</v>
      </c>
      <c r="E23" s="127"/>
    </row>
    <row r="24" spans="1:5" ht="19.5" customHeight="1">
      <c r="A24" s="123">
        <v>210</v>
      </c>
      <c r="B24" s="123" t="s">
        <v>85</v>
      </c>
      <c r="C24" s="124">
        <f>C25</f>
        <v>285.94</v>
      </c>
      <c r="D24" s="124">
        <f>D25</f>
        <v>285.94</v>
      </c>
      <c r="E24" s="124">
        <f>E25</f>
        <v>0</v>
      </c>
    </row>
    <row r="25" spans="1:5" ht="19.5" customHeight="1">
      <c r="A25" s="123">
        <v>21011</v>
      </c>
      <c r="B25" s="123" t="s">
        <v>86</v>
      </c>
      <c r="C25" s="124">
        <f t="shared" si="0"/>
        <v>285.94</v>
      </c>
      <c r="D25" s="127">
        <f>D26+D27+D28+D29</f>
        <v>285.94</v>
      </c>
      <c r="E25" s="127"/>
    </row>
    <row r="26" spans="1:5" ht="19.5" customHeight="1">
      <c r="A26" s="123">
        <v>2101101</v>
      </c>
      <c r="B26" s="123" t="s">
        <v>87</v>
      </c>
      <c r="C26" s="124">
        <f t="shared" si="0"/>
        <v>139.45</v>
      </c>
      <c r="D26" s="126">
        <v>139.45</v>
      </c>
      <c r="E26" s="127"/>
    </row>
    <row r="27" spans="1:5" ht="19.5" customHeight="1">
      <c r="A27" s="123">
        <v>2101102</v>
      </c>
      <c r="B27" s="123" t="s">
        <v>88</v>
      </c>
      <c r="C27" s="124">
        <f t="shared" si="0"/>
        <v>64.25</v>
      </c>
      <c r="D27" s="127">
        <v>64.25</v>
      </c>
      <c r="E27" s="127"/>
    </row>
    <row r="28" spans="1:5" ht="19.5" customHeight="1">
      <c r="A28" s="123">
        <v>2101103</v>
      </c>
      <c r="B28" s="123" t="s">
        <v>89</v>
      </c>
      <c r="C28" s="124">
        <f t="shared" si="0"/>
        <v>45.03</v>
      </c>
      <c r="D28" s="126">
        <v>45.03</v>
      </c>
      <c r="E28" s="127"/>
    </row>
    <row r="29" spans="1:5" ht="19.5" customHeight="1">
      <c r="A29" s="123">
        <v>2101199</v>
      </c>
      <c r="B29" s="123" t="s">
        <v>90</v>
      </c>
      <c r="C29" s="124">
        <f t="shared" si="0"/>
        <v>37.21</v>
      </c>
      <c r="D29" s="127">
        <v>37.21</v>
      </c>
      <c r="E29" s="127"/>
    </row>
    <row r="30" spans="1:5" ht="19.5" customHeight="1">
      <c r="A30" s="123">
        <v>211</v>
      </c>
      <c r="B30" s="123" t="s">
        <v>91</v>
      </c>
      <c r="C30" s="124">
        <f t="shared" si="0"/>
        <v>5000</v>
      </c>
      <c r="D30" s="127">
        <f>D31</f>
        <v>0</v>
      </c>
      <c r="E30" s="127">
        <f>E31</f>
        <v>5000</v>
      </c>
    </row>
    <row r="31" spans="1:5" ht="19.5" customHeight="1">
      <c r="A31" s="123">
        <v>21199</v>
      </c>
      <c r="B31" s="123" t="s">
        <v>92</v>
      </c>
      <c r="C31" s="124">
        <f t="shared" si="0"/>
        <v>5000</v>
      </c>
      <c r="D31" s="127">
        <f>D32</f>
        <v>0</v>
      </c>
      <c r="E31" s="127">
        <f>E32</f>
        <v>5000</v>
      </c>
    </row>
    <row r="32" spans="1:5" ht="19.5" customHeight="1">
      <c r="A32" s="123">
        <v>2119901</v>
      </c>
      <c r="B32" s="123" t="s">
        <v>93</v>
      </c>
      <c r="C32" s="124">
        <f t="shared" si="0"/>
        <v>5000</v>
      </c>
      <c r="D32" s="127"/>
      <c r="E32" s="126">
        <v>5000</v>
      </c>
    </row>
    <row r="33" spans="1:5" ht="19.5" customHeight="1">
      <c r="A33" s="123">
        <v>215</v>
      </c>
      <c r="B33" s="123" t="s">
        <v>97</v>
      </c>
      <c r="C33" s="124">
        <f t="shared" si="0"/>
        <v>2500</v>
      </c>
      <c r="D33" s="127">
        <f>D34</f>
        <v>0</v>
      </c>
      <c r="E33" s="127">
        <f>E34</f>
        <v>2500</v>
      </c>
    </row>
    <row r="34" spans="1:5" ht="19.5" customHeight="1">
      <c r="A34" s="123">
        <v>21501</v>
      </c>
      <c r="B34" s="123" t="s">
        <v>98</v>
      </c>
      <c r="C34" s="124">
        <f t="shared" si="0"/>
        <v>2500</v>
      </c>
      <c r="D34" s="127">
        <f>D35</f>
        <v>0</v>
      </c>
      <c r="E34" s="127">
        <f>E35</f>
        <v>2500</v>
      </c>
    </row>
    <row r="35" spans="1:5" ht="19.5" customHeight="1">
      <c r="A35" s="123">
        <v>2150199</v>
      </c>
      <c r="B35" s="123" t="s">
        <v>99</v>
      </c>
      <c r="C35" s="124">
        <f t="shared" si="0"/>
        <v>2500</v>
      </c>
      <c r="D35" s="127"/>
      <c r="E35" s="126">
        <v>2500</v>
      </c>
    </row>
    <row r="36" spans="1:5" ht="19.5" customHeight="1">
      <c r="A36" s="123">
        <v>222</v>
      </c>
      <c r="B36" s="123" t="s">
        <v>100</v>
      </c>
      <c r="C36" s="124">
        <f t="shared" si="0"/>
        <v>16454.76</v>
      </c>
      <c r="D36" s="127">
        <f>D37+D41</f>
        <v>314.76</v>
      </c>
      <c r="E36" s="127">
        <f>E37+E41</f>
        <v>16140</v>
      </c>
    </row>
    <row r="37" spans="1:5" ht="19.5" customHeight="1">
      <c r="A37" s="123">
        <v>22201</v>
      </c>
      <c r="B37" s="123" t="s">
        <v>101</v>
      </c>
      <c r="C37" s="124">
        <f t="shared" si="0"/>
        <v>16432.76</v>
      </c>
      <c r="D37" s="127">
        <f>D38+D39+D40</f>
        <v>314.76</v>
      </c>
      <c r="E37" s="127">
        <f>E38+E39+E40</f>
        <v>16118</v>
      </c>
    </row>
    <row r="38" spans="1:5" ht="19.5" customHeight="1">
      <c r="A38" s="128">
        <v>2220115</v>
      </c>
      <c r="B38" s="129" t="s">
        <v>102</v>
      </c>
      <c r="C38" s="124">
        <f t="shared" si="0"/>
        <v>15500</v>
      </c>
      <c r="D38" s="127"/>
      <c r="E38" s="126">
        <v>15500</v>
      </c>
    </row>
    <row r="39" spans="1:5" ht="19.5" customHeight="1">
      <c r="A39" s="128">
        <v>2220150</v>
      </c>
      <c r="B39" s="129" t="s">
        <v>103</v>
      </c>
      <c r="C39" s="124">
        <f t="shared" si="0"/>
        <v>314.76</v>
      </c>
      <c r="D39" s="126">
        <v>314.76</v>
      </c>
      <c r="E39" s="127"/>
    </row>
    <row r="40" spans="1:5" ht="19.5" customHeight="1">
      <c r="A40" s="128">
        <v>2220199</v>
      </c>
      <c r="B40" s="129" t="s">
        <v>104</v>
      </c>
      <c r="C40" s="124">
        <f t="shared" si="0"/>
        <v>618</v>
      </c>
      <c r="D40" s="127"/>
      <c r="E40" s="127">
        <v>618</v>
      </c>
    </row>
    <row r="41" spans="1:5" ht="19.5" customHeight="1">
      <c r="A41" s="123">
        <v>22205</v>
      </c>
      <c r="B41" s="123" t="s">
        <v>105</v>
      </c>
      <c r="C41" s="124">
        <f t="shared" si="0"/>
        <v>22</v>
      </c>
      <c r="D41" s="127">
        <f>D42</f>
        <v>0</v>
      </c>
      <c r="E41" s="127">
        <f>E42</f>
        <v>22</v>
      </c>
    </row>
    <row r="42" spans="1:5" ht="19.5" customHeight="1">
      <c r="A42" s="123">
        <v>2220599</v>
      </c>
      <c r="B42" s="123" t="s">
        <v>106</v>
      </c>
      <c r="C42" s="124">
        <f t="shared" si="0"/>
        <v>22</v>
      </c>
      <c r="D42" s="127"/>
      <c r="E42" s="126">
        <v>22</v>
      </c>
    </row>
    <row r="43" spans="1:5" ht="19.5" customHeight="1">
      <c r="A43" s="207" t="s">
        <v>33</v>
      </c>
      <c r="B43" s="207"/>
      <c r="C43" s="130">
        <f>C6+C15+C18+C24+C30+C33+C36</f>
        <v>50371.89</v>
      </c>
      <c r="D43" s="130">
        <f>D6+D15+D18+D24+D30+D33+D36</f>
        <v>9944.890000000001</v>
      </c>
      <c r="E43" s="130">
        <f>E6+E15+E18+E24+E30+E33+E36</f>
        <v>40427</v>
      </c>
    </row>
    <row r="44" spans="1:5" ht="19.5" customHeight="1">
      <c r="A44" s="208" t="s">
        <v>107</v>
      </c>
      <c r="B44" s="208"/>
      <c r="C44" s="208"/>
      <c r="D44" s="208"/>
      <c r="E44" s="208"/>
    </row>
  </sheetData>
  <sheetProtection/>
  <mergeCells count="6">
    <mergeCell ref="A2:E2"/>
    <mergeCell ref="C4:E4"/>
    <mergeCell ref="A43:B43"/>
    <mergeCell ref="A44:E44"/>
    <mergeCell ref="A4:A5"/>
    <mergeCell ref="B4:B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7"/>
</worksheet>
</file>

<file path=xl/worksheets/sheet6.xml><?xml version="1.0" encoding="utf-8"?>
<worksheet xmlns="http://schemas.openxmlformats.org/spreadsheetml/2006/main" xmlns:r="http://schemas.openxmlformats.org/officeDocument/2006/relationships">
  <sheetPr>
    <outlinePr summaryBelow="0" summaryRight="0"/>
  </sheetPr>
  <dimension ref="A1:E54"/>
  <sheetViews>
    <sheetView tabSelected="1" zoomScalePageLayoutView="0" workbookViewId="0" topLeftCell="A1">
      <selection activeCell="N8" sqref="N8"/>
    </sheetView>
  </sheetViews>
  <sheetFormatPr defaultColWidth="9.33203125" defaultRowHeight="11.25"/>
  <cols>
    <col min="1" max="1" width="38.33203125" style="259" customWidth="1"/>
    <col min="2" max="2" width="32.83203125" style="259" customWidth="1"/>
    <col min="3" max="3" width="38.66015625" style="259" customWidth="1"/>
    <col min="4" max="4" width="11" style="259" bestFit="1" customWidth="1"/>
    <col min="5" max="16384" width="9.33203125" style="259" customWidth="1"/>
  </cols>
  <sheetData>
    <row r="1" spans="1:5" ht="20.25">
      <c r="A1" s="258" t="s">
        <v>115</v>
      </c>
      <c r="B1" s="58"/>
      <c r="C1" s="58"/>
      <c r="D1" s="58"/>
      <c r="E1" s="58"/>
    </row>
    <row r="2" spans="1:5" ht="30" customHeight="1">
      <c r="A2" s="58"/>
      <c r="B2" s="58"/>
      <c r="C2" s="58"/>
      <c r="D2" s="58"/>
      <c r="E2" s="58"/>
    </row>
    <row r="3" spans="1:5" ht="28.5">
      <c r="A3" s="260" t="s">
        <v>116</v>
      </c>
      <c r="B3" s="261"/>
      <c r="C3" s="261"/>
      <c r="D3" s="261"/>
      <c r="E3" s="261"/>
    </row>
    <row r="4" spans="1:5" ht="18" customHeight="1">
      <c r="A4" s="58"/>
      <c r="B4" s="58"/>
      <c r="C4" s="58"/>
      <c r="D4" s="58"/>
      <c r="E4" s="262" t="s">
        <v>2</v>
      </c>
    </row>
    <row r="5" spans="1:5" ht="18" customHeight="1">
      <c r="A5" s="135" t="s">
        <v>388</v>
      </c>
      <c r="B5" s="135"/>
      <c r="C5" s="135" t="s">
        <v>389</v>
      </c>
      <c r="D5" s="135"/>
      <c r="E5" s="135"/>
    </row>
    <row r="6" spans="1:5" ht="18" customHeight="1">
      <c r="A6" s="136" t="s">
        <v>61</v>
      </c>
      <c r="B6" s="136" t="s">
        <v>383</v>
      </c>
      <c r="C6" s="136" t="s">
        <v>114</v>
      </c>
      <c r="D6" s="136" t="s">
        <v>117</v>
      </c>
      <c r="E6" s="136" t="s">
        <v>118</v>
      </c>
    </row>
    <row r="7" spans="1:5" s="265" customFormat="1" ht="18" customHeight="1">
      <c r="A7" s="263"/>
      <c r="B7" s="263" t="s">
        <v>33</v>
      </c>
      <c r="C7" s="264">
        <v>9944.89</v>
      </c>
      <c r="D7" s="264">
        <v>8263.44</v>
      </c>
      <c r="E7" s="264">
        <v>1681.45</v>
      </c>
    </row>
    <row r="8" spans="1:5" ht="18" customHeight="1">
      <c r="A8" s="263" t="s">
        <v>45</v>
      </c>
      <c r="B8" s="263" t="s">
        <v>46</v>
      </c>
      <c r="C8" s="264">
        <v>9944.89</v>
      </c>
      <c r="D8" s="264">
        <v>8263.44</v>
      </c>
      <c r="E8" s="264">
        <v>1681.45</v>
      </c>
    </row>
    <row r="9" spans="1:5" ht="18" customHeight="1">
      <c r="A9" s="263" t="s">
        <v>390</v>
      </c>
      <c r="B9" s="263" t="s">
        <v>391</v>
      </c>
      <c r="C9" s="264">
        <v>7455.02</v>
      </c>
      <c r="D9" s="264">
        <v>7262.7</v>
      </c>
      <c r="E9" s="264">
        <v>192.32</v>
      </c>
    </row>
    <row r="10" spans="1:5" ht="18" customHeight="1">
      <c r="A10" s="263" t="s">
        <v>392</v>
      </c>
      <c r="B10" s="263" t="s">
        <v>393</v>
      </c>
      <c r="C10" s="264">
        <v>1237.53</v>
      </c>
      <c r="D10" s="264">
        <v>1237.53</v>
      </c>
      <c r="E10" s="264">
        <v>0</v>
      </c>
    </row>
    <row r="11" spans="1:5" ht="18" customHeight="1">
      <c r="A11" s="263" t="s">
        <v>394</v>
      </c>
      <c r="B11" s="263" t="s">
        <v>395</v>
      </c>
      <c r="C11" s="264">
        <v>1820.29</v>
      </c>
      <c r="D11" s="264">
        <v>1820.29</v>
      </c>
      <c r="E11" s="264">
        <v>0</v>
      </c>
    </row>
    <row r="12" spans="1:5" ht="18" customHeight="1">
      <c r="A12" s="263" t="s">
        <v>396</v>
      </c>
      <c r="B12" s="263" t="s">
        <v>397</v>
      </c>
      <c r="C12" s="264">
        <v>280.96</v>
      </c>
      <c r="D12" s="264">
        <v>280.96</v>
      </c>
      <c r="E12" s="264">
        <v>0</v>
      </c>
    </row>
    <row r="13" spans="1:5" ht="18" customHeight="1">
      <c r="A13" s="263" t="s">
        <v>398</v>
      </c>
      <c r="B13" s="263" t="s">
        <v>399</v>
      </c>
      <c r="C13" s="264">
        <v>429.17</v>
      </c>
      <c r="D13" s="264">
        <v>429.17</v>
      </c>
      <c r="E13" s="264">
        <v>0</v>
      </c>
    </row>
    <row r="14" spans="1:5" ht="18" customHeight="1">
      <c r="A14" s="263" t="s">
        <v>400</v>
      </c>
      <c r="B14" s="263" t="s">
        <v>401</v>
      </c>
      <c r="C14" s="264">
        <v>15.63</v>
      </c>
      <c r="D14" s="264">
        <v>15.63</v>
      </c>
      <c r="E14" s="264">
        <v>0</v>
      </c>
    </row>
    <row r="15" spans="1:5" ht="18" customHeight="1">
      <c r="A15" s="263" t="s">
        <v>402</v>
      </c>
      <c r="B15" s="263" t="s">
        <v>403</v>
      </c>
      <c r="C15" s="264">
        <v>161.09</v>
      </c>
      <c r="D15" s="264">
        <v>161.09</v>
      </c>
      <c r="E15" s="264">
        <v>0</v>
      </c>
    </row>
    <row r="16" spans="1:5" ht="18" customHeight="1">
      <c r="A16" s="263" t="s">
        <v>404</v>
      </c>
      <c r="B16" s="263" t="s">
        <v>405</v>
      </c>
      <c r="C16" s="264">
        <v>45.03</v>
      </c>
      <c r="D16" s="264">
        <v>45.03</v>
      </c>
      <c r="E16" s="264">
        <v>0</v>
      </c>
    </row>
    <row r="17" spans="1:5" ht="18" customHeight="1">
      <c r="A17" s="263" t="s">
        <v>406</v>
      </c>
      <c r="B17" s="263" t="s">
        <v>407</v>
      </c>
      <c r="C17" s="264">
        <v>48.85</v>
      </c>
      <c r="D17" s="264">
        <v>48.85</v>
      </c>
      <c r="E17" s="264">
        <v>0</v>
      </c>
    </row>
    <row r="18" spans="1:5" ht="18" customHeight="1">
      <c r="A18" s="263" t="s">
        <v>408</v>
      </c>
      <c r="B18" s="263" t="s">
        <v>409</v>
      </c>
      <c r="C18" s="264">
        <v>571.54</v>
      </c>
      <c r="D18" s="264">
        <v>571.54</v>
      </c>
      <c r="E18" s="264">
        <v>0</v>
      </c>
    </row>
    <row r="19" spans="1:5" ht="18" customHeight="1">
      <c r="A19" s="263" t="s">
        <v>410</v>
      </c>
      <c r="B19" s="263" t="s">
        <v>411</v>
      </c>
      <c r="C19" s="264">
        <v>2844.93</v>
      </c>
      <c r="D19" s="264">
        <v>2652.61</v>
      </c>
      <c r="E19" s="264">
        <v>192.32</v>
      </c>
    </row>
    <row r="20" spans="1:5" ht="18" customHeight="1">
      <c r="A20" s="263" t="s">
        <v>412</v>
      </c>
      <c r="B20" s="263" t="s">
        <v>413</v>
      </c>
      <c r="C20" s="264">
        <v>1474.13</v>
      </c>
      <c r="D20" s="264">
        <v>0</v>
      </c>
      <c r="E20" s="264">
        <v>1474.13</v>
      </c>
    </row>
    <row r="21" spans="1:5" ht="18" customHeight="1">
      <c r="A21" s="263" t="s">
        <v>414</v>
      </c>
      <c r="B21" s="263" t="s">
        <v>415</v>
      </c>
      <c r="C21" s="264">
        <v>97</v>
      </c>
      <c r="D21" s="264">
        <v>0</v>
      </c>
      <c r="E21" s="264">
        <v>97</v>
      </c>
    </row>
    <row r="22" spans="1:5" ht="18" customHeight="1">
      <c r="A22" s="263" t="s">
        <v>416</v>
      </c>
      <c r="B22" s="263" t="s">
        <v>417</v>
      </c>
      <c r="C22" s="264">
        <v>12.2</v>
      </c>
      <c r="D22" s="264">
        <v>0</v>
      </c>
      <c r="E22" s="264">
        <v>12.2</v>
      </c>
    </row>
    <row r="23" spans="1:5" ht="18" customHeight="1">
      <c r="A23" s="263" t="s">
        <v>418</v>
      </c>
      <c r="B23" s="263" t="s">
        <v>419</v>
      </c>
      <c r="C23" s="264">
        <v>0.2</v>
      </c>
      <c r="D23" s="264">
        <v>0</v>
      </c>
      <c r="E23" s="264">
        <v>0.2</v>
      </c>
    </row>
    <row r="24" spans="1:5" ht="18" customHeight="1">
      <c r="A24" s="263" t="s">
        <v>420</v>
      </c>
      <c r="B24" s="263" t="s">
        <v>421</v>
      </c>
      <c r="C24" s="264">
        <v>0.8</v>
      </c>
      <c r="D24" s="264">
        <v>0</v>
      </c>
      <c r="E24" s="264">
        <v>0.8</v>
      </c>
    </row>
    <row r="25" spans="1:5" ht="17.25">
      <c r="A25" s="263" t="s">
        <v>422</v>
      </c>
      <c r="B25" s="263" t="s">
        <v>423</v>
      </c>
      <c r="C25" s="264">
        <v>29</v>
      </c>
      <c r="D25" s="264">
        <v>0</v>
      </c>
      <c r="E25" s="264">
        <v>29</v>
      </c>
    </row>
    <row r="26" spans="1:5" ht="17.25">
      <c r="A26" s="263" t="s">
        <v>424</v>
      </c>
      <c r="B26" s="263" t="s">
        <v>425</v>
      </c>
      <c r="C26" s="264">
        <v>28.8</v>
      </c>
      <c r="D26" s="264">
        <v>0</v>
      </c>
      <c r="E26" s="264">
        <v>28.8</v>
      </c>
    </row>
    <row r="27" spans="1:5" ht="17.25">
      <c r="A27" s="263" t="s">
        <v>426</v>
      </c>
      <c r="B27" s="263" t="s">
        <v>427</v>
      </c>
      <c r="C27" s="264">
        <v>36.01</v>
      </c>
      <c r="D27" s="264">
        <v>0</v>
      </c>
      <c r="E27" s="264">
        <v>36.01</v>
      </c>
    </row>
    <row r="28" spans="1:5" ht="17.25">
      <c r="A28" s="263" t="s">
        <v>428</v>
      </c>
      <c r="B28" s="263" t="s">
        <v>429</v>
      </c>
      <c r="C28" s="264">
        <v>136</v>
      </c>
      <c r="D28" s="264">
        <v>0</v>
      </c>
      <c r="E28" s="264">
        <v>136</v>
      </c>
    </row>
    <row r="29" spans="1:5" ht="17.25">
      <c r="A29" s="263" t="s">
        <v>430</v>
      </c>
      <c r="B29" s="263" t="s">
        <v>431</v>
      </c>
      <c r="C29" s="264">
        <v>17</v>
      </c>
      <c r="D29" s="264">
        <v>0</v>
      </c>
      <c r="E29" s="264">
        <v>17</v>
      </c>
    </row>
    <row r="30" spans="1:5" ht="17.25">
      <c r="A30" s="263" t="s">
        <v>432</v>
      </c>
      <c r="B30" s="263" t="s">
        <v>433</v>
      </c>
      <c r="C30" s="264">
        <v>7</v>
      </c>
      <c r="D30" s="264">
        <v>0</v>
      </c>
      <c r="E30" s="264">
        <v>7</v>
      </c>
    </row>
    <row r="31" spans="1:5" ht="17.25">
      <c r="A31" s="263" t="s">
        <v>434</v>
      </c>
      <c r="B31" s="263" t="s">
        <v>435</v>
      </c>
      <c r="C31" s="264">
        <v>10</v>
      </c>
      <c r="D31" s="264">
        <v>0</v>
      </c>
      <c r="E31" s="264">
        <v>10</v>
      </c>
    </row>
    <row r="32" spans="1:5" ht="17.25">
      <c r="A32" s="263" t="s">
        <v>436</v>
      </c>
      <c r="B32" s="263" t="s">
        <v>437</v>
      </c>
      <c r="C32" s="264">
        <v>22.5</v>
      </c>
      <c r="D32" s="264">
        <v>0</v>
      </c>
      <c r="E32" s="264">
        <v>22.5</v>
      </c>
    </row>
    <row r="33" spans="1:5" ht="17.25">
      <c r="A33" s="263" t="s">
        <v>438</v>
      </c>
      <c r="B33" s="263" t="s">
        <v>439</v>
      </c>
      <c r="C33" s="264">
        <v>2</v>
      </c>
      <c r="D33" s="264">
        <v>0</v>
      </c>
      <c r="E33" s="264">
        <v>2</v>
      </c>
    </row>
    <row r="34" spans="1:5" ht="17.25">
      <c r="A34" s="263" t="s">
        <v>440</v>
      </c>
      <c r="B34" s="263" t="s">
        <v>441</v>
      </c>
      <c r="C34" s="264">
        <v>457.28</v>
      </c>
      <c r="D34" s="264">
        <v>0</v>
      </c>
      <c r="E34" s="264">
        <v>457.28</v>
      </c>
    </row>
    <row r="35" spans="1:5" ht="17.25">
      <c r="A35" s="263" t="s">
        <v>442</v>
      </c>
      <c r="B35" s="263" t="s">
        <v>443</v>
      </c>
      <c r="C35" s="264">
        <v>5</v>
      </c>
      <c r="D35" s="264">
        <v>0</v>
      </c>
      <c r="E35" s="264">
        <v>5</v>
      </c>
    </row>
    <row r="36" spans="1:5" ht="17.25">
      <c r="A36" s="263" t="s">
        <v>444</v>
      </c>
      <c r="B36" s="263" t="s">
        <v>445</v>
      </c>
      <c r="C36" s="264">
        <v>184.62</v>
      </c>
      <c r="D36" s="264">
        <v>0</v>
      </c>
      <c r="E36" s="264">
        <v>184.62</v>
      </c>
    </row>
    <row r="37" spans="1:5" ht="17.25">
      <c r="A37" s="263" t="s">
        <v>446</v>
      </c>
      <c r="B37" s="263" t="s">
        <v>447</v>
      </c>
      <c r="C37" s="264">
        <v>53.43</v>
      </c>
      <c r="D37" s="264">
        <v>0</v>
      </c>
      <c r="E37" s="264">
        <v>53.43</v>
      </c>
    </row>
    <row r="38" spans="1:5" ht="17.25">
      <c r="A38" s="263" t="s">
        <v>448</v>
      </c>
      <c r="B38" s="263" t="s">
        <v>449</v>
      </c>
      <c r="C38" s="264">
        <v>12.12</v>
      </c>
      <c r="D38" s="264">
        <v>0</v>
      </c>
      <c r="E38" s="264">
        <v>12.12</v>
      </c>
    </row>
    <row r="39" spans="1:5" ht="17.25">
      <c r="A39" s="263" t="s">
        <v>450</v>
      </c>
      <c r="B39" s="263" t="s">
        <v>451</v>
      </c>
      <c r="C39" s="264">
        <v>193.94</v>
      </c>
      <c r="D39" s="264">
        <v>0</v>
      </c>
      <c r="E39" s="264">
        <v>193.94</v>
      </c>
    </row>
    <row r="40" spans="1:5" ht="17.25">
      <c r="A40" s="263" t="s">
        <v>452</v>
      </c>
      <c r="B40" s="263" t="s">
        <v>453</v>
      </c>
      <c r="C40" s="264">
        <v>169.23</v>
      </c>
      <c r="D40" s="264">
        <v>0</v>
      </c>
      <c r="E40" s="264">
        <v>169.23</v>
      </c>
    </row>
    <row r="41" spans="1:5" ht="17.25">
      <c r="A41" s="263" t="s">
        <v>454</v>
      </c>
      <c r="B41" s="263" t="s">
        <v>455</v>
      </c>
      <c r="C41" s="264">
        <v>1000.74</v>
      </c>
      <c r="D41" s="264">
        <v>1000.74</v>
      </c>
      <c r="E41" s="264">
        <v>0</v>
      </c>
    </row>
    <row r="42" spans="1:5" ht="17.25">
      <c r="A42" s="263" t="s">
        <v>456</v>
      </c>
      <c r="B42" s="263" t="s">
        <v>457</v>
      </c>
      <c r="C42" s="264">
        <v>122.42</v>
      </c>
      <c r="D42" s="264">
        <v>122.42</v>
      </c>
      <c r="E42" s="264">
        <v>0</v>
      </c>
    </row>
    <row r="43" spans="1:5" ht="17.25">
      <c r="A43" s="263" t="s">
        <v>458</v>
      </c>
      <c r="B43" s="263" t="s">
        <v>459</v>
      </c>
      <c r="C43" s="264">
        <v>50</v>
      </c>
      <c r="D43" s="264">
        <v>50</v>
      </c>
      <c r="E43" s="264">
        <v>0</v>
      </c>
    </row>
    <row r="44" spans="1:5" ht="17.25">
      <c r="A44" s="263" t="s">
        <v>460</v>
      </c>
      <c r="B44" s="263" t="s">
        <v>461</v>
      </c>
      <c r="C44" s="264">
        <v>48</v>
      </c>
      <c r="D44" s="264">
        <v>48</v>
      </c>
      <c r="E44" s="264">
        <v>0</v>
      </c>
    </row>
    <row r="45" spans="1:5" ht="17.25">
      <c r="A45" s="263" t="s">
        <v>462</v>
      </c>
      <c r="B45" s="263" t="s">
        <v>463</v>
      </c>
      <c r="C45" s="264">
        <v>780.32</v>
      </c>
      <c r="D45" s="264">
        <v>780.32</v>
      </c>
      <c r="E45" s="264">
        <v>0</v>
      </c>
    </row>
    <row r="46" spans="1:5" ht="17.25">
      <c r="A46" s="263" t="s">
        <v>464</v>
      </c>
      <c r="B46" s="263" t="s">
        <v>465</v>
      </c>
      <c r="C46" s="264">
        <v>15</v>
      </c>
      <c r="D46" s="264">
        <v>0</v>
      </c>
      <c r="E46" s="264">
        <v>15</v>
      </c>
    </row>
    <row r="47" spans="1:5" ht="17.25">
      <c r="A47" s="263" t="s">
        <v>466</v>
      </c>
      <c r="B47" s="263" t="s">
        <v>467</v>
      </c>
      <c r="C47" s="264">
        <v>15</v>
      </c>
      <c r="D47" s="264">
        <v>0</v>
      </c>
      <c r="E47" s="264">
        <v>15</v>
      </c>
    </row>
    <row r="48" spans="1:5" ht="17.25">
      <c r="A48" s="58"/>
      <c r="B48" s="58"/>
      <c r="C48" s="58"/>
      <c r="D48" s="58"/>
      <c r="E48" s="58"/>
    </row>
    <row r="49" spans="1:5" ht="17.25">
      <c r="A49" s="58"/>
      <c r="B49" s="58"/>
      <c r="C49" s="58"/>
      <c r="D49" s="58"/>
      <c r="E49" s="58"/>
    </row>
    <row r="50" spans="1:5" ht="17.25">
      <c r="A50" s="58"/>
      <c r="B50" s="58"/>
      <c r="C50" s="58"/>
      <c r="D50" s="58"/>
      <c r="E50" s="58"/>
    </row>
    <row r="51" spans="1:5" ht="17.25">
      <c r="A51" s="58"/>
      <c r="B51" s="58"/>
      <c r="C51" s="58"/>
      <c r="D51" s="58"/>
      <c r="E51" s="58"/>
    </row>
    <row r="52" spans="1:5" ht="17.25">
      <c r="A52" s="58"/>
      <c r="B52" s="58"/>
      <c r="C52" s="58"/>
      <c r="D52" s="58"/>
      <c r="E52" s="58"/>
    </row>
    <row r="53" spans="1:5" ht="17.25">
      <c r="A53" s="58"/>
      <c r="B53" s="58"/>
      <c r="C53" s="58"/>
      <c r="D53" s="58"/>
      <c r="E53" s="58"/>
    </row>
    <row r="54" spans="1:5" ht="17.25">
      <c r="A54" s="58"/>
      <c r="B54" s="58"/>
      <c r="C54" s="58"/>
      <c r="D54" s="58"/>
      <c r="E54" s="58"/>
    </row>
  </sheetData>
  <sheetProtection/>
  <printOptions horizontalCentered="1"/>
  <pageMargins left="0.7480314960629921" right="0.7480314960629921" top="0.7086614173228347" bottom="0.7086614173228347"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1">
      <selection activeCell="B10" sqref="A1:B10"/>
    </sheetView>
  </sheetViews>
  <sheetFormatPr defaultColWidth="9.33203125" defaultRowHeight="11.25"/>
  <cols>
    <col min="1" max="1" width="61.5" style="0" customWidth="1"/>
    <col min="2" max="2" width="40.83203125" style="0" customWidth="1"/>
  </cols>
  <sheetData>
    <row r="1" spans="1:6" ht="18" customHeight="1">
      <c r="A1" s="110" t="s">
        <v>119</v>
      </c>
      <c r="B1" s="111"/>
      <c r="C1" s="111"/>
      <c r="D1" s="111"/>
      <c r="E1" s="111"/>
      <c r="F1" s="111"/>
    </row>
    <row r="2" spans="1:6" ht="30" customHeight="1">
      <c r="A2" s="211" t="s">
        <v>120</v>
      </c>
      <c r="B2" s="211"/>
      <c r="C2" s="112"/>
      <c r="D2" s="113"/>
      <c r="E2" s="113"/>
      <c r="F2" s="113"/>
    </row>
    <row r="3" spans="1:6" ht="18" customHeight="1">
      <c r="A3" s="114"/>
      <c r="B3" s="115" t="s">
        <v>2</v>
      </c>
      <c r="C3" s="116"/>
      <c r="D3" s="116"/>
      <c r="E3" s="116"/>
      <c r="F3" s="116"/>
    </row>
    <row r="4" spans="1:6" ht="29.25" customHeight="1">
      <c r="A4" s="117" t="s">
        <v>121</v>
      </c>
      <c r="B4" s="117" t="s">
        <v>6</v>
      </c>
      <c r="C4" s="111"/>
      <c r="D4" s="111"/>
      <c r="E4" s="111"/>
      <c r="F4" s="111"/>
    </row>
    <row r="5" spans="1:6" ht="34.5" customHeight="1">
      <c r="A5" s="117" t="s">
        <v>33</v>
      </c>
      <c r="B5" s="118">
        <f>(B6+B7+B8)</f>
        <v>94.60000000000001</v>
      </c>
      <c r="C5" s="111"/>
      <c r="D5" s="111"/>
      <c r="E5" s="111"/>
      <c r="F5" s="111"/>
    </row>
    <row r="6" spans="1:6" ht="34.5" customHeight="1">
      <c r="A6" s="119" t="s">
        <v>122</v>
      </c>
      <c r="B6" s="118">
        <v>54.2</v>
      </c>
      <c r="C6" s="111"/>
      <c r="D6" s="111"/>
      <c r="E6" s="111"/>
      <c r="F6" s="121"/>
    </row>
    <row r="7" spans="1:6" ht="34.5" customHeight="1">
      <c r="A7" s="119" t="s">
        <v>123</v>
      </c>
      <c r="B7" s="118">
        <v>28.2</v>
      </c>
      <c r="C7" s="111"/>
      <c r="D7" s="111"/>
      <c r="E7" s="111"/>
      <c r="F7" s="111"/>
    </row>
    <row r="8" spans="1:6" ht="34.5" customHeight="1">
      <c r="A8" s="119" t="s">
        <v>124</v>
      </c>
      <c r="B8" s="118">
        <v>12.2</v>
      </c>
      <c r="C8" s="111"/>
      <c r="D8" s="111"/>
      <c r="E8" s="111"/>
      <c r="F8" s="111"/>
    </row>
    <row r="9" spans="1:6" ht="34.5" customHeight="1">
      <c r="A9" s="120" t="s">
        <v>125</v>
      </c>
      <c r="B9" s="118">
        <v>12.2</v>
      </c>
      <c r="C9" s="111"/>
      <c r="D9" s="111"/>
      <c r="E9" s="111"/>
      <c r="F9" s="111"/>
    </row>
    <row r="10" spans="1:6" ht="34.5" customHeight="1">
      <c r="A10" s="120" t="s">
        <v>126</v>
      </c>
      <c r="B10" s="118">
        <v>0</v>
      </c>
      <c r="C10" s="111"/>
      <c r="D10" s="111"/>
      <c r="E10" s="111"/>
      <c r="F10" s="111"/>
    </row>
  </sheetData>
  <sheetProtection/>
  <mergeCells count="1">
    <mergeCell ref="A2:B2"/>
  </mergeCells>
  <printOptions horizontalCentered="1"/>
  <pageMargins left="0.7086614173228347" right="0.7086614173228347" top="1.1023622047244095"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21"/>
  <sheetViews>
    <sheetView zoomScalePageLayoutView="0" workbookViewId="0" topLeftCell="A1">
      <selection activeCell="A21" sqref="A1:E21"/>
    </sheetView>
  </sheetViews>
  <sheetFormatPr defaultColWidth="9.33203125" defaultRowHeight="11.25"/>
  <cols>
    <col min="1" max="1" width="12.83203125" style="58" customWidth="1"/>
    <col min="2" max="2" width="32.33203125" style="58" customWidth="1"/>
    <col min="3" max="5" width="33.16015625" style="58" customWidth="1"/>
    <col min="6" max="16384" width="9.33203125" style="58" customWidth="1"/>
  </cols>
  <sheetData>
    <row r="1" spans="1:2" ht="18" customHeight="1">
      <c r="A1" s="86" t="s">
        <v>127</v>
      </c>
      <c r="B1" s="100"/>
    </row>
    <row r="2" spans="1:5" ht="22.5">
      <c r="A2" s="205" t="s">
        <v>128</v>
      </c>
      <c r="B2" s="205"/>
      <c r="C2" s="205"/>
      <c r="D2" s="205"/>
      <c r="E2" s="205"/>
    </row>
    <row r="3" spans="1:5" ht="18" customHeight="1">
      <c r="A3" s="101"/>
      <c r="B3" s="101"/>
      <c r="C3" s="102"/>
      <c r="D3" s="102"/>
      <c r="E3" s="96" t="s">
        <v>2</v>
      </c>
    </row>
    <row r="4" spans="1:5" ht="19.5" customHeight="1">
      <c r="A4" s="206" t="s">
        <v>61</v>
      </c>
      <c r="B4" s="206" t="s">
        <v>62</v>
      </c>
      <c r="C4" s="206" t="s">
        <v>6</v>
      </c>
      <c r="D4" s="206"/>
      <c r="E4" s="206"/>
    </row>
    <row r="5" spans="1:5" ht="19.5" customHeight="1">
      <c r="A5" s="206"/>
      <c r="B5" s="206"/>
      <c r="C5" s="87" t="s">
        <v>114</v>
      </c>
      <c r="D5" s="187" t="s">
        <v>63</v>
      </c>
      <c r="E5" s="87" t="s">
        <v>64</v>
      </c>
    </row>
    <row r="6" spans="1:5" ht="19.5" customHeight="1">
      <c r="A6" s="89">
        <v>212</v>
      </c>
      <c r="B6" s="90" t="s">
        <v>94</v>
      </c>
      <c r="C6" s="103">
        <f>D6+E6</f>
        <v>50</v>
      </c>
      <c r="D6" s="104"/>
      <c r="E6" s="104">
        <f>E7</f>
        <v>50</v>
      </c>
    </row>
    <row r="7" spans="1:5" ht="19.5" customHeight="1">
      <c r="A7" s="89">
        <v>21208</v>
      </c>
      <c r="B7" s="90" t="s">
        <v>129</v>
      </c>
      <c r="C7" s="103">
        <f>D7+E7</f>
        <v>50</v>
      </c>
      <c r="D7" s="105"/>
      <c r="E7" s="105">
        <f>E8</f>
        <v>50</v>
      </c>
    </row>
    <row r="8" spans="1:5" ht="19.5" customHeight="1">
      <c r="A8" s="106">
        <v>2120803</v>
      </c>
      <c r="B8" s="107" t="s">
        <v>130</v>
      </c>
      <c r="C8" s="103">
        <v>50</v>
      </c>
      <c r="D8" s="105"/>
      <c r="E8" s="105">
        <v>50</v>
      </c>
    </row>
    <row r="9" spans="1:5" ht="19.5" customHeight="1">
      <c r="A9" s="89"/>
      <c r="B9" s="90"/>
      <c r="C9" s="108"/>
      <c r="D9" s="105"/>
      <c r="E9" s="108"/>
    </row>
    <row r="10" spans="1:5" ht="19.5" customHeight="1">
      <c r="A10" s="89"/>
      <c r="B10" s="90"/>
      <c r="C10" s="103"/>
      <c r="D10" s="105"/>
      <c r="E10" s="108"/>
    </row>
    <row r="11" spans="1:5" ht="27" customHeight="1">
      <c r="A11" s="89"/>
      <c r="B11" s="107"/>
      <c r="C11" s="103"/>
      <c r="D11" s="105"/>
      <c r="E11" s="108"/>
    </row>
    <row r="12" spans="1:5" ht="19.5" customHeight="1">
      <c r="A12" s="90"/>
      <c r="B12" s="90"/>
      <c r="C12" s="103"/>
      <c r="D12" s="105"/>
      <c r="E12" s="105"/>
    </row>
    <row r="13" spans="1:5" ht="19.5" customHeight="1">
      <c r="A13" s="90"/>
      <c r="B13" s="90"/>
      <c r="C13" s="103"/>
      <c r="D13" s="105"/>
      <c r="E13" s="105"/>
    </row>
    <row r="14" spans="1:5" ht="19.5" customHeight="1">
      <c r="A14" s="90"/>
      <c r="B14" s="90"/>
      <c r="C14" s="103"/>
      <c r="D14" s="105"/>
      <c r="E14" s="105"/>
    </row>
    <row r="15" spans="1:5" ht="19.5" customHeight="1">
      <c r="A15" s="91"/>
      <c r="B15" s="91"/>
      <c r="C15" s="105"/>
      <c r="D15" s="105"/>
      <c r="E15" s="105"/>
    </row>
    <row r="16" spans="1:5" ht="19.5" customHeight="1">
      <c r="A16" s="91"/>
      <c r="B16" s="91"/>
      <c r="C16" s="105"/>
      <c r="D16" s="105"/>
      <c r="E16" s="105"/>
    </row>
    <row r="17" spans="1:5" ht="19.5" customHeight="1">
      <c r="A17" s="91"/>
      <c r="B17" s="91"/>
      <c r="C17" s="105"/>
      <c r="D17" s="105"/>
      <c r="E17" s="105"/>
    </row>
    <row r="18" spans="1:5" ht="19.5" customHeight="1">
      <c r="A18" s="91"/>
      <c r="B18" s="91"/>
      <c r="C18" s="105"/>
      <c r="D18" s="105"/>
      <c r="E18" s="105"/>
    </row>
    <row r="19" spans="1:5" ht="19.5" customHeight="1">
      <c r="A19" s="91"/>
      <c r="B19" s="91"/>
      <c r="C19" s="105"/>
      <c r="D19" s="105"/>
      <c r="E19" s="105"/>
    </row>
    <row r="20" spans="1:5" ht="19.5" customHeight="1">
      <c r="A20" s="207" t="s">
        <v>33</v>
      </c>
      <c r="B20" s="207"/>
      <c r="C20" s="109">
        <f>C6+C9</f>
        <v>50</v>
      </c>
      <c r="D20" s="105"/>
      <c r="E20" s="105">
        <f>E6+E9</f>
        <v>50</v>
      </c>
    </row>
    <row r="21" spans="1:5" ht="19.5" customHeight="1">
      <c r="A21" s="208" t="s">
        <v>107</v>
      </c>
      <c r="B21" s="208"/>
      <c r="C21" s="208"/>
      <c r="D21" s="208"/>
      <c r="E21" s="208"/>
    </row>
  </sheetData>
  <sheetProtection/>
  <mergeCells count="6">
    <mergeCell ref="A2:E2"/>
    <mergeCell ref="C4:E4"/>
    <mergeCell ref="A20:B20"/>
    <mergeCell ref="A21:E21"/>
    <mergeCell ref="A4:A5"/>
    <mergeCell ref="B4:B5"/>
  </mergeCells>
  <printOptions horizontalCentered="1"/>
  <pageMargins left="0.7480314960629921" right="0.7480314960629921" top="0.9842519685039371" bottom="0.9842519685039371"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D25" sqref="D25"/>
    </sheetView>
  </sheetViews>
  <sheetFormatPr defaultColWidth="49.83203125" defaultRowHeight="11.25"/>
  <cols>
    <col min="1" max="1" width="10.5" style="84" customWidth="1"/>
    <col min="2" max="2" width="15.16015625" style="84" customWidth="1"/>
    <col min="3" max="3" width="19" style="84" customWidth="1"/>
    <col min="4" max="4" width="23.16015625" style="84" customWidth="1"/>
    <col min="5" max="5" width="15.33203125" style="84" customWidth="1"/>
    <col min="6" max="6" width="18.16015625" style="84" customWidth="1"/>
    <col min="7" max="7" width="25.5" style="84" customWidth="1"/>
    <col min="8" max="8" width="22.66015625" style="85" customWidth="1"/>
    <col min="9" max="16384" width="49.83203125" style="84" customWidth="1"/>
  </cols>
  <sheetData>
    <row r="1" ht="18" customHeight="1">
      <c r="A1" s="86" t="s">
        <v>131</v>
      </c>
    </row>
    <row r="2" spans="1:8" ht="22.5">
      <c r="A2" s="212" t="s">
        <v>132</v>
      </c>
      <c r="B2" s="212"/>
      <c r="C2" s="212"/>
      <c r="D2" s="212"/>
      <c r="E2" s="212"/>
      <c r="F2" s="212"/>
      <c r="G2" s="212"/>
      <c r="H2" s="212"/>
    </row>
    <row r="3" s="83" customFormat="1" ht="21" customHeight="1">
      <c r="H3" s="96" t="s">
        <v>2</v>
      </c>
    </row>
    <row r="4" spans="1:8" s="83" customFormat="1" ht="22.5" customHeight="1">
      <c r="A4" s="87" t="s">
        <v>31</v>
      </c>
      <c r="B4" s="88" t="s">
        <v>32</v>
      </c>
      <c r="C4" s="88" t="s">
        <v>133</v>
      </c>
      <c r="D4" s="87" t="s">
        <v>134</v>
      </c>
      <c r="E4" s="87" t="s">
        <v>135</v>
      </c>
      <c r="F4" s="87" t="s">
        <v>136</v>
      </c>
      <c r="G4" s="87" t="s">
        <v>137</v>
      </c>
      <c r="H4" s="88" t="s">
        <v>6</v>
      </c>
    </row>
    <row r="5" spans="1:8" ht="22.5" customHeight="1">
      <c r="A5" s="89"/>
      <c r="B5" s="90"/>
      <c r="C5" s="91"/>
      <c r="D5" s="91"/>
      <c r="E5" s="91"/>
      <c r="F5" s="89" t="s">
        <v>138</v>
      </c>
      <c r="G5" s="90"/>
      <c r="H5" s="90"/>
    </row>
    <row r="6" spans="1:8" ht="22.5" customHeight="1">
      <c r="A6" s="92"/>
      <c r="B6" s="93"/>
      <c r="C6" s="91"/>
      <c r="D6" s="91"/>
      <c r="E6" s="91"/>
      <c r="F6" s="97" t="s">
        <v>138</v>
      </c>
      <c r="G6" s="93"/>
      <c r="H6" s="93"/>
    </row>
    <row r="7" spans="1:8" ht="22.5" customHeight="1">
      <c r="A7" s="92"/>
      <c r="B7" s="90"/>
      <c r="C7" s="91"/>
      <c r="D7" s="91"/>
      <c r="E7" s="91"/>
      <c r="F7" s="98" t="s">
        <v>138</v>
      </c>
      <c r="G7" s="90"/>
      <c r="H7" s="90"/>
    </row>
    <row r="8" spans="1:8" ht="22.5" customHeight="1">
      <c r="A8" s="92"/>
      <c r="B8" s="90"/>
      <c r="C8" s="94"/>
      <c r="D8" s="94"/>
      <c r="E8" s="94"/>
      <c r="F8" s="99" t="s">
        <v>139</v>
      </c>
      <c r="G8" s="90"/>
      <c r="H8" s="90"/>
    </row>
    <row r="9" spans="1:8" ht="22.5" customHeight="1">
      <c r="A9" s="95"/>
      <c r="B9" s="90"/>
      <c r="C9" s="91"/>
      <c r="D9" s="91"/>
      <c r="E9" s="91"/>
      <c r="F9" s="99" t="s">
        <v>139</v>
      </c>
      <c r="G9" s="90"/>
      <c r="H9" s="90"/>
    </row>
    <row r="10" spans="1:8" ht="22.5" customHeight="1">
      <c r="A10" s="95"/>
      <c r="B10" s="93"/>
      <c r="C10" s="91"/>
      <c r="D10" s="91"/>
      <c r="E10" s="91"/>
      <c r="F10" s="97" t="s">
        <v>139</v>
      </c>
      <c r="G10" s="93"/>
      <c r="H10" s="93"/>
    </row>
    <row r="12" ht="11.25">
      <c r="A12" s="84" t="s">
        <v>140</v>
      </c>
    </row>
  </sheetData>
  <sheetProtection/>
  <mergeCells count="1">
    <mergeCell ref="A2:H2"/>
  </mergeCells>
  <printOptions horizontalCentered="1"/>
  <pageMargins left="0.5118110236220472" right="0.2362204724409449" top="0.7480314960629921" bottom="0.7480314960629921" header="0.35433070866141736"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林婷婷</cp:lastModifiedBy>
  <cp:lastPrinted>2020-02-10T18:05:57Z</cp:lastPrinted>
  <dcterms:created xsi:type="dcterms:W3CDTF">2013-07-16T00:28:55Z</dcterms:created>
  <dcterms:modified xsi:type="dcterms:W3CDTF">2021-07-27T16:55:04Z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527712</vt:r8>
  </property>
  <property fmtid="{D5CDD505-2E9C-101B-9397-08002B2CF9AE}" pid="3" name="KSOProductBuildVer">
    <vt:lpwstr>2052-11.8.2.10251</vt:lpwstr>
  </property>
</Properties>
</file>