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887" firstSheet="1" activeTab="4"/>
  </bookViews>
  <sheets>
    <sheet name="表1-收支总表" sheetId="46" r:id="rId1"/>
    <sheet name="表2-收入总表" sheetId="47" r:id="rId2"/>
    <sheet name="表3-支出总表" sheetId="48" r:id="rId3"/>
    <sheet name="表4-财政拨款收支总表" sheetId="50" r:id="rId4"/>
    <sheet name="表5-一般公共预算支出总表" sheetId="51" r:id="rId5"/>
    <sheet name="表6-一般公共预算基本支出" sheetId="57" r:id="rId6"/>
    <sheet name="表7-“三公”经费" sheetId="42" r:id="rId7"/>
    <sheet name="表8-政府性基金预算支出总表" sheetId="53" r:id="rId8"/>
    <sheet name="表9-转移支付" sheetId="54" r:id="rId9"/>
    <sheet name="表10-整体绩效目标" sheetId="56" r:id="rId10"/>
    <sheet name="表11-项目绩效目标" sheetId="55" r:id="rId11"/>
  </sheets>
  <definedNames>
    <definedName name="_xlnm.Print_Area" localSheetId="10">'表11-项目绩效目标'!$A$1:$E$23</definedName>
    <definedName name="_xlnm.Print_Area" localSheetId="8">'表9-转移支付'!$A$1:$H$10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<sst xmlns="http://schemas.openxmlformats.org/spreadsheetml/2006/main" count="369" uniqueCount="276">
  <si>
    <t>附件1</t>
  </si>
  <si>
    <t>部门收支预算总体情况表</t>
  </si>
  <si>
    <t>单位：万元</t>
  </si>
  <si>
    <t>收                入</t>
  </si>
  <si>
    <t>支                出</t>
  </si>
  <si>
    <t>项        目</t>
  </si>
  <si>
    <t>2020年预算</t>
  </si>
  <si>
    <t>一、一般公共预算</t>
  </si>
  <si>
    <t>一、基本支出</t>
  </si>
  <si>
    <t>二、政府性基金预算</t>
  </si>
  <si>
    <t xml:space="preserve">    人员支出</t>
  </si>
  <si>
    <t>三、财政专户管理的事业收入</t>
  </si>
  <si>
    <t xml:space="preserve">    公用支出</t>
  </si>
  <si>
    <t>四、事业收入(含批准留用)</t>
  </si>
  <si>
    <t>二、项目支出</t>
  </si>
  <si>
    <t>五、事业单位经营收入</t>
  </si>
  <si>
    <t xml:space="preserve">    部门专项</t>
  </si>
  <si>
    <t>六、上级补助收入</t>
  </si>
  <si>
    <t xml:space="preserve">    发展经费</t>
  </si>
  <si>
    <t>七、附属单位上缴收入</t>
  </si>
  <si>
    <t xml:space="preserve">    基建项目</t>
  </si>
  <si>
    <t>八、历年结余</t>
  </si>
  <si>
    <t>三、事业单位经营支出</t>
  </si>
  <si>
    <t>九、其他收入</t>
  </si>
  <si>
    <t>四、市对区转移支付支出</t>
  </si>
  <si>
    <t>十、其他资金</t>
  </si>
  <si>
    <t>收    入    总    计</t>
  </si>
  <si>
    <t>支    出    总    计</t>
  </si>
  <si>
    <t>附件2</t>
  </si>
  <si>
    <t>部门收入预算总体情况表</t>
  </si>
  <si>
    <t xml:space="preserve">    单位：万元</t>
  </si>
  <si>
    <t>单位编码</t>
  </si>
  <si>
    <t>单位名称</t>
  </si>
  <si>
    <t>合计</t>
  </si>
  <si>
    <t>资    金    来    源</t>
  </si>
  <si>
    <t>一般公共预算收入</t>
  </si>
  <si>
    <t>政府性基金预算收入</t>
  </si>
  <si>
    <t>财政专户管理的事业收入</t>
  </si>
  <si>
    <t>事业收入(含批准留用)</t>
  </si>
  <si>
    <t>事业单位经营收入</t>
  </si>
  <si>
    <t>上级补助收入</t>
  </si>
  <si>
    <t>附属单位上缴收入</t>
  </si>
  <si>
    <t>历年结余</t>
  </si>
  <si>
    <t>其他收入</t>
  </si>
  <si>
    <t>其他资金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</si>
  <si>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10</t>
    </r>
  </si>
  <si>
    <t>厦门市文联</t>
  </si>
  <si>
    <t>210001</t>
  </si>
  <si>
    <t>厦门市文学艺术界合会本级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</si>
  <si>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10002</t>
    </r>
  </si>
  <si>
    <t>厦门文学院</t>
  </si>
  <si>
    <t>厦门书画院</t>
  </si>
  <si>
    <t>附件3</t>
  </si>
  <si>
    <t>部门支出预算总体情况表</t>
  </si>
  <si>
    <t>科目编码</t>
  </si>
  <si>
    <t>支出功能分类科目</t>
  </si>
  <si>
    <t>基本支出</t>
  </si>
  <si>
    <t>项目支出</t>
  </si>
  <si>
    <t>事业单位经营支出</t>
  </si>
  <si>
    <t>市对区转移支付支出</t>
  </si>
  <si>
    <t>文化体育与传媒支出</t>
  </si>
  <si>
    <t>文化</t>
  </si>
  <si>
    <r>
      <rPr>
        <sz val="10"/>
        <rFont val="宋体"/>
        <charset val="134"/>
      </rPr>
      <t>2</t>
    </r>
    <r>
      <rPr>
        <sz val="10"/>
        <rFont val="宋体"/>
        <charset val="134"/>
      </rPr>
      <t>070101</t>
    </r>
  </si>
  <si>
    <t>行政运行</t>
  </si>
  <si>
    <t>一般行政管理事务</t>
  </si>
  <si>
    <t>文化和旅游交流与合作</t>
  </si>
  <si>
    <t>文化创作与保护</t>
  </si>
  <si>
    <t>社会保障和就业支出</t>
  </si>
  <si>
    <t>行政事业单位离退休</t>
  </si>
  <si>
    <t>行政单位离退休</t>
  </si>
  <si>
    <t>事业单位离退休</t>
  </si>
  <si>
    <t>机关事业单位基本养老保险缴费支出</t>
  </si>
  <si>
    <t>卫生健康支出</t>
  </si>
  <si>
    <t>行政事业单位医疗</t>
  </si>
  <si>
    <t>行政单位医疗</t>
  </si>
  <si>
    <t>事业单位医疗</t>
  </si>
  <si>
    <t>公务员医疗补助</t>
  </si>
  <si>
    <t>注：本表列示到政府支出功能分类项级科目。</t>
  </si>
  <si>
    <t>附件4</t>
  </si>
  <si>
    <t>财政拨款收支预算总体情况表</t>
  </si>
  <si>
    <t>二、政府性基金</t>
  </si>
  <si>
    <t>三、市对区转移支付支出</t>
  </si>
  <si>
    <t>附件5</t>
  </si>
  <si>
    <t>一般公共预算支出情况表</t>
  </si>
  <si>
    <t>小计</t>
  </si>
  <si>
    <t>附件6</t>
  </si>
  <si>
    <t>一般公共预算基本支出情况表（经济分类款级科目）</t>
  </si>
  <si>
    <t>部门预算支出经济分类科目</t>
  </si>
  <si>
    <t>2020年基本支出</t>
  </si>
  <si>
    <t>科目名称</t>
  </si>
  <si>
    <t>人员支出</t>
  </si>
  <si>
    <t>公用支出</t>
  </si>
  <si>
    <t>210</t>
  </si>
  <si>
    <t>市文联</t>
  </si>
  <si>
    <t xml:space="preserve">  301</t>
  </si>
  <si>
    <t xml:space="preserve">  工资福利支出</t>
  </si>
  <si>
    <t xml:space="preserve">    30101</t>
  </si>
  <si>
    <t xml:space="preserve">    基本工资</t>
  </si>
  <si>
    <t xml:space="preserve">    30102</t>
  </si>
  <si>
    <t xml:space="preserve">    津贴补贴</t>
  </si>
  <si>
    <t xml:space="preserve">    30107</t>
  </si>
  <si>
    <t xml:space="preserve">    绩效工资</t>
  </si>
  <si>
    <t xml:space="preserve">    30108</t>
  </si>
  <si>
    <t xml:space="preserve">    机关事业单位基本养老保险缴费</t>
  </si>
  <si>
    <t xml:space="preserve">    30110</t>
  </si>
  <si>
    <t xml:space="preserve">    职工基本医疗保险缴费</t>
  </si>
  <si>
    <t xml:space="preserve">    30111</t>
  </si>
  <si>
    <t xml:space="preserve">    公务员医疗补助缴费</t>
  </si>
  <si>
    <t xml:space="preserve">    30112</t>
  </si>
  <si>
    <t xml:space="preserve">    其他社会保障缴费</t>
  </si>
  <si>
    <t xml:space="preserve">    30113</t>
  </si>
  <si>
    <t xml:space="preserve">    住房公积金</t>
  </si>
  <si>
    <t xml:space="preserve">    30199</t>
  </si>
  <si>
    <t xml:space="preserve">    其他工资福利支出</t>
  </si>
  <si>
    <t xml:space="preserve">  302</t>
  </si>
  <si>
    <t xml:space="preserve">  商品和服务支出</t>
  </si>
  <si>
    <t xml:space="preserve">    30201</t>
  </si>
  <si>
    <t xml:space="preserve">    办公费</t>
  </si>
  <si>
    <t xml:space="preserve">    30205</t>
  </si>
  <si>
    <t xml:space="preserve">    水费</t>
  </si>
  <si>
    <t xml:space="preserve">    30206</t>
  </si>
  <si>
    <t xml:space="preserve">    电费</t>
  </si>
  <si>
    <t xml:space="preserve">    30207</t>
  </si>
  <si>
    <t xml:space="preserve">    邮电费</t>
  </si>
  <si>
    <t xml:space="preserve">    30209</t>
  </si>
  <si>
    <t xml:space="preserve">    物业管理费</t>
  </si>
  <si>
    <t xml:space="preserve">    30211</t>
  </si>
  <si>
    <t xml:space="preserve">    差旅费</t>
  </si>
  <si>
    <t xml:space="preserve">    30216</t>
  </si>
  <si>
    <t xml:space="preserve">    培训费</t>
  </si>
  <si>
    <t xml:space="preserve">    30217</t>
  </si>
  <si>
    <t xml:space="preserve">    公务接待费</t>
  </si>
  <si>
    <t xml:space="preserve">    30228</t>
  </si>
  <si>
    <t xml:space="preserve">    工会经费</t>
  </si>
  <si>
    <t xml:space="preserve">    30229</t>
  </si>
  <si>
    <t xml:space="preserve">    福利费</t>
  </si>
  <si>
    <t xml:space="preserve">    30239</t>
  </si>
  <si>
    <t xml:space="preserve">    其他交通费用</t>
  </si>
  <si>
    <t xml:space="preserve">    30299</t>
  </si>
  <si>
    <t xml:space="preserve">    其他商品和服务支出</t>
  </si>
  <si>
    <t xml:space="preserve">  303</t>
  </si>
  <si>
    <t xml:space="preserve">  对个人和家庭的补助</t>
  </si>
  <si>
    <t xml:space="preserve">    30399</t>
  </si>
  <si>
    <t xml:space="preserve">    其他对个人和家庭的补助</t>
  </si>
  <si>
    <t xml:space="preserve">  310</t>
  </si>
  <si>
    <t xml:space="preserve">  资本性支出</t>
  </si>
  <si>
    <t xml:space="preserve">    31002</t>
  </si>
  <si>
    <t xml:space="preserve">    办公设备购置</t>
  </si>
  <si>
    <t>附件7</t>
  </si>
  <si>
    <t>一般公共预算“三公”经费支出情况表</t>
  </si>
  <si>
    <t>项目</t>
  </si>
  <si>
    <t>1、因公出国（境）费用</t>
  </si>
  <si>
    <t>2、公务接待费</t>
  </si>
  <si>
    <t>3、公务用车费</t>
  </si>
  <si>
    <t xml:space="preserve">       其中：（1）公务用车运行维护费</t>
  </si>
  <si>
    <t xml:space="preserve">             （2）公务用车购置费</t>
  </si>
  <si>
    <t>附件8</t>
  </si>
  <si>
    <t>政府性基金预算支出情况表</t>
  </si>
  <si>
    <t>附件9</t>
  </si>
  <si>
    <t>市对区转移支付支出预算表</t>
  </si>
  <si>
    <t>功能科目编码</t>
  </si>
  <si>
    <t>功能科目名称</t>
  </si>
  <si>
    <t>资金性质</t>
  </si>
  <si>
    <t>转移支付类型</t>
  </si>
  <si>
    <t>转移支付项目名称</t>
  </si>
  <si>
    <t>一般性转移支付</t>
  </si>
  <si>
    <t>专项转移支付</t>
  </si>
  <si>
    <r>
      <rPr>
        <sz val="10"/>
        <rFont val="宋体"/>
        <charset val="134"/>
      </rPr>
      <t>附件1</t>
    </r>
    <r>
      <rPr>
        <sz val="10"/>
        <rFont val="宋体"/>
        <charset val="134"/>
      </rPr>
      <t>0</t>
    </r>
  </si>
  <si>
    <t>厦门市文联部门整体支出绩效目标表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</si>
  <si>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2020</t>
    </r>
    <r>
      <rPr>
        <sz val="12"/>
        <rFont val="宋体"/>
        <charset val="134"/>
      </rPr>
      <t>年度）</t>
    </r>
  </si>
  <si>
    <t>厦门市文学艺术界联合会</t>
  </si>
  <si>
    <t>预算金额</t>
  </si>
  <si>
    <t>支出结构</t>
  </si>
  <si>
    <t>资金总额</t>
  </si>
  <si>
    <t>其中：
财政资金</t>
  </si>
  <si>
    <t>投入计划</t>
  </si>
  <si>
    <t>第一季度25%，第二季度30%，        第三季度20%，第四季度25%。</t>
  </si>
  <si>
    <t>基建项目</t>
  </si>
  <si>
    <t>部门专项</t>
  </si>
  <si>
    <t>发展经费</t>
  </si>
  <si>
    <t>绩效目标</t>
  </si>
  <si>
    <t>年度工作任务</t>
  </si>
  <si>
    <t>绩效指标</t>
  </si>
  <si>
    <t>目标值</t>
  </si>
  <si>
    <t>涉及项目</t>
  </si>
  <si>
    <t>涉及财政资金</t>
  </si>
  <si>
    <t>备注</t>
  </si>
  <si>
    <t>1.繁荣文学事业
，促进文化交流
开展对外交流，
深入生活采风，
作品扶持宣传，
日常事务及基础建设及设备购置。</t>
  </si>
  <si>
    <t>文艺之家整修</t>
  </si>
  <si>
    <t>≧200平方米</t>
  </si>
  <si>
    <t>专项业务费用381万元</t>
  </si>
  <si>
    <t>其他资金50万元</t>
  </si>
  <si>
    <t>会议培训慰问</t>
  </si>
  <si>
    <t>≧120人</t>
  </si>
  <si>
    <t>文艺作品创扶持数量</t>
  </si>
  <si>
    <t>≧50篇</t>
  </si>
  <si>
    <t>媒体宣传</t>
  </si>
  <si>
    <t>≧4家</t>
  </si>
  <si>
    <t>购买联络文艺家服务</t>
  </si>
  <si>
    <t>≧11个</t>
  </si>
  <si>
    <t>对外文化交流</t>
  </si>
  <si>
    <t>≧8人次</t>
  </si>
  <si>
    <t>文艺活动</t>
  </si>
  <si>
    <t>≧120次</t>
  </si>
  <si>
    <t>深入生活采风</t>
  </si>
  <si>
    <t>≧4次</t>
  </si>
  <si>
    <t>2.开展两岸文化交流，公益展览活动，文化文艺活动
，完成《厦门文学》出版。</t>
  </si>
  <si>
    <t>交流场次</t>
  </si>
  <si>
    <t>≥5场</t>
  </si>
  <si>
    <t>1.文化活动及交流143万元；
2.《厦门文学》出版发行60万元</t>
  </si>
  <si>
    <t>其他资金20万元</t>
  </si>
  <si>
    <t>作品扶持</t>
  </si>
  <si>
    <t>≥5部</t>
  </si>
  <si>
    <t>展览场次</t>
  </si>
  <si>
    <t>≥6场</t>
  </si>
  <si>
    <t>获奖团队满意度</t>
  </si>
  <si>
    <t>≥95%</t>
  </si>
  <si>
    <t>出版期数</t>
  </si>
  <si>
    <t>≥12期</t>
  </si>
  <si>
    <t>附件11</t>
  </si>
  <si>
    <t>厦门市文联部门项目绩效目标表</t>
  </si>
  <si>
    <t xml:space="preserve">（2020年）</t>
  </si>
  <si>
    <t>项目名称</t>
  </si>
  <si>
    <t>文化服务活动经费</t>
  </si>
  <si>
    <t>实施期限</t>
  </si>
  <si>
    <t>当年</t>
  </si>
  <si>
    <t>实施单位</t>
  </si>
  <si>
    <t>厦门文学艺术界联合会、厦门市文艺家协会</t>
  </si>
  <si>
    <t>主管部门</t>
  </si>
  <si>
    <t>市委宣传部</t>
  </si>
  <si>
    <t>总目标</t>
  </si>
  <si>
    <t>1、完成文化活动与交流、作品扶持、公益展览等工作</t>
  </si>
  <si>
    <t>投入目标</t>
  </si>
  <si>
    <t>预算资金</t>
  </si>
  <si>
    <t>203.00万元</t>
  </si>
  <si>
    <t>其中：
财政拨款数</t>
  </si>
  <si>
    <t>183.00万元</t>
  </si>
  <si>
    <t>资金使用范围</t>
  </si>
  <si>
    <t>扶持《珍珠湾丛书》作品出版、两岸文化交流、公益展览、出版发行《厦门文学》</t>
  </si>
  <si>
    <t>资金投入计划</t>
  </si>
  <si>
    <t>第一季度65万元，第二季度65万元，第三季度55万元，第四季度18万元</t>
  </si>
  <si>
    <t>指标类别</t>
  </si>
  <si>
    <t>具体指标</t>
  </si>
  <si>
    <t>产出指标1</t>
  </si>
  <si>
    <t>扶持《珍珠湾丛书》作品</t>
  </si>
  <si>
    <t>产出指标2</t>
  </si>
  <si>
    <t>文化交流</t>
  </si>
  <si>
    <t>产出指标3</t>
  </si>
  <si>
    <t>公益展览</t>
  </si>
  <si>
    <t>产出指标4</t>
  </si>
  <si>
    <t>《厦门文学》编印期数</t>
  </si>
  <si>
    <t>12期</t>
  </si>
  <si>
    <t>产出指标5</t>
  </si>
  <si>
    <t>《厦门文学》期刊数量</t>
  </si>
  <si>
    <t>1500本/月</t>
  </si>
  <si>
    <t>产出指标6</t>
  </si>
  <si>
    <t>印刷质量</t>
  </si>
  <si>
    <t>符合合同标准</t>
  </si>
  <si>
    <t xml:space="preserve"> 具体指标         </t>
  </si>
  <si>
    <t>效益指标1</t>
  </si>
  <si>
    <t>参加（观）展览人次</t>
  </si>
  <si>
    <t>≥3000人</t>
  </si>
  <si>
    <t>效益指标2</t>
  </si>
  <si>
    <t>期刊发行(寄送）量</t>
  </si>
  <si>
    <t>≥700本</t>
  </si>
  <si>
    <t>效益指标3</t>
  </si>
  <si>
    <t>丰富文学作品</t>
  </si>
  <si>
    <t>有所丰富</t>
  </si>
  <si>
    <t>效益指标4</t>
  </si>
  <si>
    <t>促进厦门文学事业的发展</t>
  </si>
  <si>
    <t>有力促进</t>
  </si>
  <si>
    <t>效益指标5</t>
  </si>
  <si>
    <t>文艺活动公益展览参与人员满意度</t>
  </si>
  <si>
    <t>≥90%</t>
  </si>
  <si>
    <t>效益指标6</t>
  </si>
  <si>
    <t>读者满意率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</si>
</sst>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&quot;-&quot;"/>
    <numFmt numFmtId="177" formatCode="#,##0;\(#,##0\)"/>
    <numFmt numFmtId="178" formatCode="_(* #,##0.00_);_(* \(#,##0.00\);_(* &quot;-&quot;??_);_(@_)"/>
    <numFmt numFmtId="179" formatCode="_-&quot;$&quot;* #,##0_-;\-&quot;$&quot;* #,##0_-;_-&quot;$&quot;* &quot;-&quot;_-;_-@_-"/>
    <numFmt numFmtId="180" formatCode="_(&quot;$&quot;* #,##0.00_);_(&quot;$&quot;* \(#,##0.00\);_(&quot;$&quot;* &quot;-&quot;??_);_(@_)"/>
    <numFmt numFmtId="181" formatCode="\$#,##0.00;\(\$#,##0.00\)"/>
    <numFmt numFmtId="182" formatCode="\$#,##0;\(\$#,##0\)"/>
    <numFmt numFmtId="183" formatCode="_-\¥* #,##0_-;\-\¥* #,##0_-;_-\¥* &quot;-&quot;_-;_-@_-"/>
    <numFmt numFmtId="184" formatCode="_-* #,##0_-;\-* #,##0_-;_-* &quot;-&quot;_-;_-@_-"/>
    <numFmt numFmtId="185" formatCode="_-* #,##0.00_-;\-* #,##0.00_-;_-* &quot;-&quot;??_-;_-@_-"/>
    <numFmt numFmtId="186" formatCode="_-* #,##0.0000_-;\-* #,##0.0000_-;_-* &quot;-&quot;??_-;_-@_-"/>
    <numFmt numFmtId="187" formatCode="#,##0.000_ "/>
    <numFmt numFmtId="188" formatCode="0.0"/>
    <numFmt numFmtId="189" formatCode="0.00_ "/>
    <numFmt numFmtId="190" formatCode="#,##0.0"/>
    <numFmt numFmtId="191" formatCode="#,##0.00_ "/>
    <numFmt numFmtId="192" formatCode="#,##0.00_);[Red]\(#,##0.00\)"/>
  </numFmts>
  <fonts count="77">
    <font>
      <sz val="9"/>
      <name val="宋体"/>
      <charset val="134"/>
    </font>
    <font>
      <sz val="10"/>
      <color indexed="8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134"/>
    </font>
    <font>
      <b/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6"/>
      <name val="宋体"/>
      <charset val="134"/>
    </font>
    <font>
      <b/>
      <sz val="10"/>
      <name val="宋体"/>
      <charset val="134"/>
    </font>
    <font>
      <sz val="12"/>
      <name val="楷体_GB2312"/>
      <charset val="134"/>
    </font>
    <font>
      <sz val="12"/>
      <name val="华文中宋"/>
      <charset val="134"/>
    </font>
    <font>
      <sz val="12"/>
      <name val="微软雅黑"/>
      <charset val="134"/>
    </font>
    <font>
      <sz val="16"/>
      <name val="黑体"/>
      <charset val="134"/>
    </font>
    <font>
      <b/>
      <sz val="22"/>
      <name val="方正小标宋简体"/>
      <charset val="134"/>
    </font>
    <font>
      <sz val="8"/>
      <name val="宋体"/>
      <charset val="134"/>
    </font>
    <font>
      <sz val="9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0"/>
      <color indexed="8"/>
      <name val="Arial"/>
      <charset val="134"/>
    </font>
    <font>
      <sz val="10"/>
      <name val="Times New Roman"/>
      <charset val="134"/>
    </font>
    <font>
      <sz val="12"/>
      <name val="Arial"/>
      <charset val="134"/>
    </font>
    <font>
      <b/>
      <sz val="12"/>
      <name val="Arial"/>
      <charset val="134"/>
    </font>
    <font>
      <b/>
      <sz val="18"/>
      <name val="Arial"/>
      <charset val="134"/>
    </font>
    <font>
      <sz val="7"/>
      <name val="Small Fonts"/>
      <charset val="134"/>
    </font>
    <font>
      <sz val="12"/>
      <name val="Helv"/>
      <charset val="134"/>
    </font>
    <font>
      <sz val="8"/>
      <name val="Times New Roman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21"/>
      <name val="楷体_GB2312"/>
      <charset val="134"/>
    </font>
    <font>
      <sz val="11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sz val="12"/>
      <color indexed="17"/>
      <name val="宋体"/>
      <charset val="134"/>
    </font>
    <font>
      <u/>
      <sz val="12"/>
      <color indexed="36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官帕眉"/>
      <charset val="134"/>
    </font>
    <font>
      <sz val="10"/>
      <name val="MS Sans Serif"/>
      <charset val="134"/>
    </font>
    <font>
      <sz val="12"/>
      <name val="Times New Roman"/>
      <charset val="134"/>
    </font>
    <font>
      <sz val="12"/>
      <name val="奔覆眉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Courier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5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2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8" applyNumberFormat="0" applyAlignment="0" applyProtection="0">
      <alignment vertical="center"/>
    </xf>
    <xf numFmtId="0" fontId="29" fillId="4" borderId="19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5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/>
    <xf numFmtId="0" fontId="40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0" fillId="37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0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41" fillId="43" borderId="0" applyNumberFormat="0" applyBorder="0" applyAlignment="0" applyProtection="0">
      <alignment vertical="center"/>
    </xf>
    <xf numFmtId="0" fontId="41" fillId="40" borderId="0" applyNumberFormat="0" applyBorder="0" applyAlignment="0" applyProtection="0">
      <alignment vertical="center"/>
    </xf>
    <xf numFmtId="0" fontId="41" fillId="41" borderId="0" applyNumberFormat="0" applyBorder="0" applyAlignment="0" applyProtection="0">
      <alignment vertical="center"/>
    </xf>
    <xf numFmtId="0" fontId="41" fillId="44" borderId="0" applyNumberFormat="0" applyBorder="0" applyAlignment="0" applyProtection="0">
      <alignment vertical="center"/>
    </xf>
    <xf numFmtId="0" fontId="41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176" fontId="42" fillId="0" borderId="0" applyFill="0" applyBorder="0" applyAlignment="0"/>
    <xf numFmtId="41" fontId="39" fillId="0" borderId="0" applyFont="0" applyFill="0" applyBorder="0" applyAlignment="0" applyProtection="0"/>
    <xf numFmtId="177" fontId="43" fillId="0" borderId="0"/>
    <xf numFmtId="178" fontId="39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1" fontId="43" fillId="0" borderId="0"/>
    <xf numFmtId="0" fontId="44" fillId="0" borderId="0" applyProtection="0"/>
    <xf numFmtId="182" fontId="43" fillId="0" borderId="0"/>
    <xf numFmtId="2" fontId="44" fillId="0" borderId="0" applyProtection="0"/>
    <xf numFmtId="0" fontId="45" fillId="0" borderId="23" applyNumberFormat="0" applyAlignment="0" applyProtection="0">
      <alignment horizontal="left" vertical="center"/>
    </xf>
    <xf numFmtId="0" fontId="45" fillId="0" borderId="4">
      <alignment horizontal="left" vertical="center"/>
    </xf>
    <xf numFmtId="0" fontId="46" fillId="0" borderId="0" applyProtection="0"/>
    <xf numFmtId="0" fontId="45" fillId="0" borderId="0" applyProtection="0"/>
    <xf numFmtId="37" fontId="47" fillId="0" borderId="0"/>
    <xf numFmtId="0" fontId="48" fillId="0" borderId="0"/>
    <xf numFmtId="0" fontId="49" fillId="0" borderId="0"/>
    <xf numFmtId="1" fontId="39" fillId="0" borderId="0"/>
    <xf numFmtId="0" fontId="44" fillId="0" borderId="24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/>
    <xf numFmtId="9" fontId="40" fillId="0" borderId="0" applyFont="0" applyFill="0" applyBorder="0" applyAlignment="0" applyProtection="0">
      <alignment vertical="center"/>
    </xf>
    <xf numFmtId="0" fontId="50" fillId="0" borderId="25" applyNumberFormat="0" applyFill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2" fillId="0" borderId="27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>
      <alignment horizontal="centerContinuous" vertical="center"/>
    </xf>
    <xf numFmtId="0" fontId="55" fillId="0" borderId="2">
      <alignment horizontal="distributed" vertical="center" wrapText="1"/>
    </xf>
    <xf numFmtId="0" fontId="56" fillId="34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42" fillId="0" borderId="0"/>
    <xf numFmtId="0" fontId="40" fillId="0" borderId="0"/>
    <xf numFmtId="0" fontId="5" fillId="0" borderId="0"/>
    <xf numFmtId="0" fontId="8" fillId="0" borderId="0">
      <alignment vertical="center"/>
    </xf>
    <xf numFmtId="0" fontId="8" fillId="0" borderId="0">
      <alignment vertical="center"/>
    </xf>
    <xf numFmtId="0" fontId="58" fillId="0" borderId="0">
      <alignment vertical="center"/>
    </xf>
    <xf numFmtId="0" fontId="8" fillId="0" borderId="0"/>
    <xf numFmtId="0" fontId="9" fillId="0" borderId="0">
      <alignment vertical="center"/>
    </xf>
    <xf numFmtId="0" fontId="5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40" fillId="0" borderId="0">
      <alignment vertical="center"/>
    </xf>
    <xf numFmtId="0" fontId="8" fillId="0" borderId="0"/>
    <xf numFmtId="0" fontId="8" fillId="0" borderId="0"/>
    <xf numFmtId="0" fontId="0" fillId="0" borderId="0"/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0" fillId="0" borderId="0"/>
    <xf numFmtId="0" fontId="8" fillId="0" borderId="0"/>
    <xf numFmtId="0" fontId="60" fillId="0" borderId="0" applyNumberFormat="0" applyFill="0" applyBorder="0" applyAlignment="0" applyProtection="0">
      <alignment vertical="top"/>
      <protection locked="0"/>
    </xf>
    <xf numFmtId="0" fontId="61" fillId="35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6" fillId="0" borderId="28" applyNumberFormat="0" applyFill="0" applyAlignment="0" applyProtection="0">
      <alignment vertical="center"/>
    </xf>
    <xf numFmtId="183" fontId="8" fillId="0" borderId="0" applyFont="0" applyFill="0" applyBorder="0" applyAlignment="0" applyProtection="0">
      <alignment vertical="center"/>
    </xf>
    <xf numFmtId="183" fontId="8" fillId="0" borderId="0" applyFont="0" applyFill="0" applyBorder="0" applyAlignment="0" applyProtection="0">
      <alignment vertical="center"/>
    </xf>
    <xf numFmtId="0" fontId="64" fillId="47" borderId="29" applyNumberFormat="0" applyAlignment="0" applyProtection="0">
      <alignment vertical="center"/>
    </xf>
    <xf numFmtId="0" fontId="65" fillId="48" borderId="30" applyNumberFormat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8" fillId="0" borderId="31" applyNumberFormat="0" applyFill="0" applyAlignment="0" applyProtection="0">
      <alignment vertical="center"/>
    </xf>
    <xf numFmtId="184" fontId="69" fillId="0" borderId="0" applyFont="0" applyFill="0" applyBorder="0" applyAlignment="0" applyProtection="0"/>
    <xf numFmtId="185" fontId="69" fillId="0" borderId="0" applyFont="0" applyFill="0" applyBorder="0" applyAlignment="0" applyProtection="0"/>
    <xf numFmtId="186" fontId="8" fillId="0" borderId="0" applyFont="0" applyFill="0" applyBorder="0" applyAlignment="0" applyProtection="0"/>
    <xf numFmtId="187" fontId="8" fillId="0" borderId="0" applyFont="0" applyFill="0" applyBorder="0" applyAlignment="0" applyProtection="0"/>
    <xf numFmtId="0" fontId="70" fillId="0" borderId="0"/>
    <xf numFmtId="0" fontId="71" fillId="0" borderId="0" applyFont="0" applyFill="0" applyBorder="0" applyAlignment="0" applyProtection="0"/>
    <xf numFmtId="4" fontId="70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2" fillId="0" borderId="0"/>
    <xf numFmtId="0" fontId="41" fillId="49" borderId="0" applyNumberFormat="0" applyBorder="0" applyAlignment="0" applyProtection="0">
      <alignment vertical="center"/>
    </xf>
    <xf numFmtId="0" fontId="41" fillId="50" borderId="0" applyNumberFormat="0" applyBorder="0" applyAlignment="0" applyProtection="0">
      <alignment vertical="center"/>
    </xf>
    <xf numFmtId="0" fontId="41" fillId="51" borderId="0" applyNumberFormat="0" applyBorder="0" applyAlignment="0" applyProtection="0">
      <alignment vertical="center"/>
    </xf>
    <xf numFmtId="0" fontId="41" fillId="52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4" fillId="47" borderId="32" applyNumberFormat="0" applyAlignment="0" applyProtection="0">
      <alignment vertical="center"/>
    </xf>
    <xf numFmtId="0" fontId="75" fillId="38" borderId="29" applyNumberFormat="0" applyAlignment="0" applyProtection="0">
      <alignment vertical="center"/>
    </xf>
    <xf numFmtId="1" fontId="55" fillId="0" borderId="2">
      <alignment vertical="center"/>
      <protection locked="0"/>
    </xf>
    <xf numFmtId="0" fontId="76" fillId="0" borderId="0"/>
    <xf numFmtId="188" fontId="55" fillId="0" borderId="2">
      <alignment vertical="center"/>
      <protection locked="0"/>
    </xf>
    <xf numFmtId="0" fontId="8" fillId="54" borderId="33" applyNumberFormat="0" applyFont="0" applyAlignment="0" applyProtection="0">
      <alignment vertical="center"/>
    </xf>
    <xf numFmtId="0" fontId="40" fillId="54" borderId="33" applyNumberFormat="0" applyFont="0" applyAlignment="0" applyProtection="0">
      <alignment vertical="center"/>
    </xf>
    <xf numFmtId="0" fontId="8" fillId="54" borderId="33" applyNumberFormat="0" applyFont="0" applyAlignment="0" applyProtection="0">
      <alignment vertical="center"/>
    </xf>
  </cellStyleXfs>
  <cellXfs count="204">
    <xf numFmtId="0" fontId="0" fillId="0" borderId="0" xfId="0"/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117" applyFont="1" applyBorder="1" applyAlignment="1">
      <alignment horizontal="center" vertical="center" wrapText="1"/>
    </xf>
    <xf numFmtId="0" fontId="5" fillId="0" borderId="2" xfId="108" applyFont="1" applyBorder="1" applyAlignment="1">
      <alignment horizontal="left" vertical="center" shrinkToFit="1"/>
    </xf>
    <xf numFmtId="0" fontId="6" fillId="0" borderId="2" xfId="108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110" applyFont="1" applyBorder="1" applyAlignment="1">
      <alignment horizontal="left" vertical="center" shrinkToFit="1"/>
    </xf>
    <xf numFmtId="0" fontId="6" fillId="0" borderId="2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0" fontId="4" fillId="0" borderId="2" xfId="118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5" fillId="0" borderId="0" xfId="109" applyFont="1" applyAlignment="1">
      <alignment vertical="center"/>
    </xf>
    <xf numFmtId="0" fontId="7" fillId="0" borderId="0" xfId="109" applyFont="1" applyAlignment="1">
      <alignment vertical="center"/>
    </xf>
    <xf numFmtId="0" fontId="8" fillId="0" borderId="0" xfId="109" applyAlignment="1">
      <alignment vertical="center"/>
    </xf>
    <xf numFmtId="0" fontId="9" fillId="0" borderId="0" xfId="106">
      <alignment vertical="center"/>
    </xf>
    <xf numFmtId="0" fontId="9" fillId="0" borderId="0" xfId="106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8" fillId="0" borderId="0" xfId="109" applyFont="1" applyAlignment="1">
      <alignment horizontal="center" vertical="center" wrapText="1"/>
    </xf>
    <xf numFmtId="0" fontId="11" fillId="0" borderId="0" xfId="109" applyFont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189" fontId="5" fillId="0" borderId="2" xfId="0" applyNumberFormat="1" applyFont="1" applyBorder="1" applyAlignment="1">
      <alignment vertical="center" wrapText="1"/>
    </xf>
    <xf numFmtId="0" fontId="12" fillId="0" borderId="8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89" fontId="5" fillId="0" borderId="6" xfId="0" applyNumberFormat="1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189" fontId="5" fillId="0" borderId="7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189" fontId="5" fillId="0" borderId="8" xfId="0" applyNumberFormat="1" applyFont="1" applyBorder="1" applyAlignment="1">
      <alignment horizontal="right" vertical="center" wrapText="1"/>
    </xf>
    <xf numFmtId="0" fontId="5" fillId="0" borderId="1" xfId="111" applyFont="1" applyBorder="1" applyAlignment="1">
      <alignment horizontal="righ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49" fontId="0" fillId="0" borderId="0" xfId="0" applyNumberFormat="1" applyFill="1" applyAlignment="1">
      <alignment vertical="center"/>
    </xf>
    <xf numFmtId="0" fontId="5" fillId="0" borderId="0" xfId="120" applyFont="1" applyAlignment="1">
      <alignment vertical="center"/>
    </xf>
    <xf numFmtId="0" fontId="0" fillId="0" borderId="0" xfId="120" applyAlignment="1">
      <alignment vertical="center"/>
    </xf>
    <xf numFmtId="0" fontId="0" fillId="0" borderId="0" xfId="120" applyAlignment="1">
      <alignment vertical="center" wrapText="1"/>
    </xf>
    <xf numFmtId="0" fontId="5" fillId="0" borderId="0" xfId="113" applyFont="1" applyAlignment="1">
      <alignment vertical="center"/>
    </xf>
    <xf numFmtId="0" fontId="10" fillId="0" borderId="0" xfId="120" applyFont="1" applyAlignment="1">
      <alignment horizontal="center" vertical="center"/>
    </xf>
    <xf numFmtId="0" fontId="5" fillId="0" borderId="0" xfId="119" applyFont="1" applyBorder="1" applyAlignment="1">
      <alignment horizontal="right" vertical="center"/>
    </xf>
    <xf numFmtId="0" fontId="5" fillId="0" borderId="2" xfId="119" applyFont="1" applyBorder="1" applyAlignment="1">
      <alignment horizontal="center" vertical="center"/>
    </xf>
    <xf numFmtId="0" fontId="5" fillId="0" borderId="6" xfId="119" applyFont="1" applyBorder="1" applyAlignment="1">
      <alignment horizontal="center" vertical="center"/>
    </xf>
    <xf numFmtId="0" fontId="5" fillId="0" borderId="2" xfId="114" applyFont="1" applyBorder="1" applyAlignment="1">
      <alignment horizontal="left" vertical="center"/>
    </xf>
    <xf numFmtId="0" fontId="5" fillId="0" borderId="2" xfId="114" applyFont="1" applyBorder="1" applyAlignment="1">
      <alignment vertical="center"/>
    </xf>
    <xf numFmtId="0" fontId="5" fillId="0" borderId="2" xfId="115" applyFont="1" applyBorder="1" applyAlignment="1">
      <alignment vertical="center"/>
    </xf>
    <xf numFmtId="49" fontId="5" fillId="0" borderId="2" xfId="114" applyNumberFormat="1" applyFont="1" applyFill="1" applyBorder="1" applyAlignment="1">
      <alignment horizontal="left" vertical="center"/>
    </xf>
    <xf numFmtId="190" fontId="5" fillId="0" borderId="2" xfId="114" applyNumberFormat="1" applyFont="1" applyFill="1" applyBorder="1" applyAlignment="1">
      <alignment horizontal="left" vertical="center"/>
    </xf>
    <xf numFmtId="49" fontId="5" fillId="0" borderId="5" xfId="114" applyNumberFormat="1" applyFont="1" applyFill="1" applyBorder="1" applyAlignment="1">
      <alignment horizontal="left" vertical="center"/>
    </xf>
    <xf numFmtId="0" fontId="5" fillId="0" borderId="5" xfId="114" applyFont="1" applyBorder="1" applyAlignment="1">
      <alignment vertical="center"/>
    </xf>
    <xf numFmtId="0" fontId="5" fillId="0" borderId="2" xfId="113" applyFont="1" applyBorder="1" applyAlignment="1">
      <alignment vertical="center"/>
    </xf>
    <xf numFmtId="0" fontId="5" fillId="0" borderId="5" xfId="114" applyFont="1" applyBorder="1" applyAlignment="1">
      <alignment horizontal="left" vertical="center"/>
    </xf>
    <xf numFmtId="49" fontId="5" fillId="0" borderId="2" xfId="114" applyNumberFormat="1" applyFont="1" applyFill="1" applyBorder="1" applyAlignment="1">
      <alignment vertical="center"/>
    </xf>
    <xf numFmtId="0" fontId="8" fillId="0" borderId="0" xfId="113" applyFont="1" applyAlignment="1">
      <alignment vertical="center"/>
    </xf>
    <xf numFmtId="0" fontId="10" fillId="0" borderId="0" xfId="105" applyFont="1" applyAlignment="1">
      <alignment horizontal="center" vertical="center"/>
    </xf>
    <xf numFmtId="0" fontId="5" fillId="0" borderId="0" xfId="119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8" xfId="119" applyFont="1" applyBorder="1" applyAlignment="1">
      <alignment horizontal="center" vertical="center"/>
    </xf>
    <xf numFmtId="0" fontId="5" fillId="0" borderId="3" xfId="115" applyFont="1" applyBorder="1" applyAlignment="1">
      <alignment horizontal="center" vertical="center"/>
    </xf>
    <xf numFmtId="0" fontId="5" fillId="0" borderId="5" xfId="115" applyFont="1" applyBorder="1" applyAlignment="1">
      <alignment horizontal="center" vertical="center"/>
    </xf>
    <xf numFmtId="0" fontId="5" fillId="0" borderId="2" xfId="115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121" applyFont="1" applyAlignment="1">
      <alignment vertical="center"/>
    </xf>
    <xf numFmtId="0" fontId="8" fillId="0" borderId="0" xfId="121"/>
    <xf numFmtId="0" fontId="10" fillId="0" borderId="0" xfId="121" applyFont="1" applyAlignment="1">
      <alignment horizontal="center" vertical="center"/>
    </xf>
    <xf numFmtId="0" fontId="8" fillId="0" borderId="0" xfId="121" applyFont="1" applyAlignment="1"/>
    <xf numFmtId="0" fontId="8" fillId="0" borderId="0" xfId="121" applyFont="1"/>
    <xf numFmtId="0" fontId="5" fillId="0" borderId="0" xfId="121" applyFont="1" applyBorder="1" applyAlignment="1">
      <alignment vertical="center"/>
    </xf>
    <xf numFmtId="0" fontId="5" fillId="0" borderId="0" xfId="121" applyFont="1" applyAlignment="1">
      <alignment horizontal="right" vertical="center"/>
    </xf>
    <xf numFmtId="0" fontId="13" fillId="0" borderId="0" xfId="121" applyFont="1"/>
    <xf numFmtId="0" fontId="5" fillId="0" borderId="2" xfId="121" applyFont="1" applyBorder="1" applyAlignment="1">
      <alignment horizontal="center" vertical="center"/>
    </xf>
    <xf numFmtId="189" fontId="5" fillId="0" borderId="2" xfId="121" applyNumberFormat="1" applyFont="1" applyBorder="1" applyAlignment="1">
      <alignment vertical="center"/>
    </xf>
    <xf numFmtId="0" fontId="5" fillId="0" borderId="2" xfId="121" applyFont="1" applyBorder="1" applyAlignment="1">
      <alignment vertical="center"/>
    </xf>
    <xf numFmtId="0" fontId="14" fillId="0" borderId="0" xfId="121" applyFont="1"/>
    <xf numFmtId="189" fontId="0" fillId="0" borderId="2" xfId="0" applyNumberFormat="1" applyBorder="1"/>
    <xf numFmtId="0" fontId="5" fillId="0" borderId="2" xfId="121" applyFont="1" applyBorder="1" applyAlignment="1">
      <alignment horizontal="left" vertical="center" wrapText="1"/>
    </xf>
    <xf numFmtId="0" fontId="15" fillId="0" borderId="0" xfId="103" applyFont="1" applyFill="1">
      <alignment vertical="center"/>
    </xf>
    <xf numFmtId="0" fontId="15" fillId="0" borderId="0" xfId="103" applyFont="1">
      <alignment vertical="center"/>
    </xf>
    <xf numFmtId="0" fontId="16" fillId="0" borderId="0" xfId="103" applyFont="1">
      <alignment vertical="center"/>
    </xf>
    <xf numFmtId="0" fontId="8" fillId="0" borderId="0" xfId="103">
      <alignment vertical="center"/>
    </xf>
    <xf numFmtId="0" fontId="17" fillId="0" borderId="0" xfId="103" applyFont="1" applyAlignment="1">
      <alignment horizontal="centerContinuous" vertical="center"/>
    </xf>
    <xf numFmtId="0" fontId="15" fillId="0" borderId="0" xfId="103" applyFont="1" applyAlignment="1">
      <alignment horizontal="centerContinuous" vertical="center"/>
    </xf>
    <xf numFmtId="0" fontId="5" fillId="0" borderId="0" xfId="103" applyFont="1" applyAlignment="1">
      <alignment horizontal="right"/>
    </xf>
    <xf numFmtId="0" fontId="5" fillId="0" borderId="2" xfId="103" applyFont="1" applyBorder="1" applyAlignment="1">
      <alignment horizontal="centerContinuous" vertical="center"/>
    </xf>
    <xf numFmtId="0" fontId="5" fillId="0" borderId="2" xfId="103" applyFont="1" applyBorder="1" applyAlignment="1">
      <alignment horizontal="center" vertical="center"/>
    </xf>
    <xf numFmtId="49" fontId="5" fillId="0" borderId="2" xfId="103" applyNumberFormat="1" applyFont="1" applyFill="1" applyBorder="1">
      <alignment vertical="center"/>
    </xf>
    <xf numFmtId="191" fontId="5" fillId="0" borderId="2" xfId="103" applyNumberFormat="1" applyFont="1" applyFill="1" applyBorder="1">
      <alignment vertical="center"/>
    </xf>
    <xf numFmtId="0" fontId="18" fillId="0" borderId="0" xfId="119" applyFont="1" applyAlignment="1">
      <alignment vertical="center"/>
    </xf>
    <xf numFmtId="0" fontId="5" fillId="0" borderId="2" xfId="114" applyFont="1" applyBorder="1" applyAlignment="1">
      <alignment horizontal="left" vertical="center" wrapText="1"/>
    </xf>
    <xf numFmtId="0" fontId="5" fillId="0" borderId="2" xfId="114" applyFont="1" applyBorder="1" applyAlignment="1">
      <alignment vertical="center" wrapText="1"/>
    </xf>
    <xf numFmtId="4" fontId="5" fillId="0" borderId="2" xfId="114" applyNumberFormat="1" applyFont="1" applyBorder="1" applyAlignment="1">
      <alignment horizontal="right" vertical="center" wrapText="1"/>
    </xf>
    <xf numFmtId="49" fontId="5" fillId="0" borderId="2" xfId="114" applyNumberFormat="1" applyFont="1" applyFill="1" applyBorder="1" applyAlignment="1">
      <alignment horizontal="left" vertical="center" wrapText="1"/>
    </xf>
    <xf numFmtId="190" fontId="5" fillId="0" borderId="2" xfId="114" applyNumberFormat="1" applyFont="1" applyFill="1" applyBorder="1" applyAlignment="1">
      <alignment horizontal="left" vertical="center" wrapText="1"/>
    </xf>
    <xf numFmtId="4" fontId="5" fillId="0" borderId="2" xfId="114" applyNumberFormat="1" applyFont="1" applyFill="1" applyBorder="1" applyAlignment="1">
      <alignment horizontal="right" vertical="center" wrapText="1"/>
    </xf>
    <xf numFmtId="0" fontId="5" fillId="0" borderId="2" xfId="115" applyFont="1" applyBorder="1" applyAlignment="1">
      <alignment horizontal="right" vertical="center" wrapText="1"/>
    </xf>
    <xf numFmtId="0" fontId="5" fillId="0" borderId="2" xfId="114" applyFont="1" applyBorder="1" applyAlignment="1">
      <alignment horizontal="right" vertical="center" wrapText="1"/>
    </xf>
    <xf numFmtId="189" fontId="5" fillId="0" borderId="2" xfId="115" applyNumberFormat="1" applyFont="1" applyBorder="1" applyAlignment="1">
      <alignment horizontal="right" vertical="center" wrapText="1"/>
    </xf>
    <xf numFmtId="189" fontId="5" fillId="0" borderId="2" xfId="114" applyNumberFormat="1" applyFont="1" applyBorder="1" applyAlignment="1">
      <alignment horizontal="right" vertical="center" wrapText="1"/>
    </xf>
    <xf numFmtId="0" fontId="5" fillId="0" borderId="2" xfId="115" applyFont="1" applyBorder="1" applyAlignment="1">
      <alignment horizontal="left" vertical="center" wrapText="1"/>
    </xf>
    <xf numFmtId="0" fontId="5" fillId="0" borderId="2" xfId="115" applyFont="1" applyBorder="1" applyAlignment="1">
      <alignment vertical="center" wrapText="1"/>
    </xf>
    <xf numFmtId="191" fontId="5" fillId="0" borderId="2" xfId="115" applyNumberFormat="1" applyFont="1" applyBorder="1" applyAlignment="1">
      <alignment horizontal="right" vertical="center"/>
    </xf>
    <xf numFmtId="0" fontId="0" fillId="0" borderId="0" xfId="0" applyFont="1" applyFill="1" applyAlignment="1">
      <alignment vertical="center"/>
    </xf>
    <xf numFmtId="0" fontId="5" fillId="0" borderId="0" xfId="0" applyNumberFormat="1" applyFont="1" applyFill="1" applyAlignment="1" applyProtection="1">
      <alignment vertical="center"/>
    </xf>
    <xf numFmtId="0" fontId="0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191" fontId="5" fillId="0" borderId="6" xfId="0" applyNumberFormat="1" applyFont="1" applyFill="1" applyBorder="1" applyAlignment="1" applyProtection="1">
      <alignment horizontal="right" vertical="center"/>
    </xf>
    <xf numFmtId="0" fontId="5" fillId="0" borderId="4" xfId="0" applyFont="1" applyFill="1" applyBorder="1" applyAlignment="1">
      <alignment horizontal="left" vertical="center"/>
    </xf>
    <xf numFmtId="192" fontId="5" fillId="0" borderId="2" xfId="0" applyNumberFormat="1" applyFont="1" applyFill="1" applyBorder="1" applyAlignment="1" applyProtection="1">
      <alignment horizontal="right" vertical="center" wrapText="1"/>
    </xf>
    <xf numFmtId="191" fontId="5" fillId="0" borderId="2" xfId="0" applyNumberFormat="1" applyFont="1" applyFill="1" applyBorder="1" applyAlignment="1" applyProtection="1">
      <alignment horizontal="right" vertical="center"/>
    </xf>
    <xf numFmtId="191" fontId="5" fillId="0" borderId="7" xfId="0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>
      <alignment horizontal="left" vertical="center"/>
    </xf>
    <xf numFmtId="192" fontId="5" fillId="0" borderId="2" xfId="0" applyNumberFormat="1" applyFont="1" applyFill="1" applyBorder="1" applyAlignment="1" applyProtection="1">
      <alignment horizontal="right" vertical="center"/>
    </xf>
    <xf numFmtId="4" fontId="5" fillId="0" borderId="8" xfId="0" applyNumberFormat="1" applyFont="1" applyFill="1" applyBorder="1" applyAlignment="1" applyProtection="1">
      <alignment horizontal="right" vertical="center"/>
    </xf>
    <xf numFmtId="0" fontId="5" fillId="0" borderId="2" xfId="0" applyFont="1" applyBorder="1" applyAlignment="1">
      <alignment horizontal="left" vertical="center"/>
    </xf>
    <xf numFmtId="4" fontId="5" fillId="0" borderId="6" xfId="0" applyNumberFormat="1" applyFont="1" applyBorder="1" applyAlignment="1">
      <alignment horizontal="right" vertical="center"/>
    </xf>
    <xf numFmtId="4" fontId="5" fillId="0" borderId="2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5" fillId="0" borderId="0" xfId="113" applyFont="1" applyAlignment="1">
      <alignment vertical="center" wrapText="1"/>
    </xf>
    <xf numFmtId="0" fontId="8" fillId="0" borderId="0" xfId="113" applyFont="1" applyAlignment="1">
      <alignment vertical="center" wrapText="1"/>
    </xf>
    <xf numFmtId="0" fontId="0" fillId="0" borderId="0" xfId="0" applyAlignment="1">
      <alignment vertical="center" wrapText="1"/>
    </xf>
    <xf numFmtId="0" fontId="10" fillId="0" borderId="0" xfId="105" applyFont="1" applyAlignment="1">
      <alignment horizontal="center" vertical="center" wrapText="1"/>
    </xf>
    <xf numFmtId="0" fontId="5" fillId="0" borderId="0" xfId="119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119" applyFont="1" applyBorder="1" applyAlignment="1">
      <alignment horizontal="right" vertical="center" wrapText="1"/>
    </xf>
    <xf numFmtId="0" fontId="5" fillId="0" borderId="2" xfId="119" applyFont="1" applyBorder="1" applyAlignment="1">
      <alignment horizontal="center" vertical="center" wrapText="1"/>
    </xf>
    <xf numFmtId="0" fontId="5" fillId="0" borderId="6" xfId="119" applyFont="1" applyBorder="1" applyAlignment="1">
      <alignment horizontal="center" vertical="center" wrapText="1"/>
    </xf>
    <xf numFmtId="0" fontId="5" fillId="0" borderId="2" xfId="114" applyFont="1" applyBorder="1" applyAlignment="1">
      <alignment horizontal="center" vertical="center" wrapText="1"/>
    </xf>
    <xf numFmtId="0" fontId="5" fillId="0" borderId="2" xfId="115" applyFont="1" applyBorder="1" applyAlignment="1">
      <alignment horizontal="center" vertical="center" wrapText="1"/>
    </xf>
    <xf numFmtId="0" fontId="5" fillId="0" borderId="3" xfId="119" applyFont="1" applyBorder="1" applyAlignment="1">
      <alignment horizontal="center" vertical="center" wrapText="1"/>
    </xf>
    <xf numFmtId="0" fontId="5" fillId="0" borderId="5" xfId="119" applyFont="1" applyBorder="1" applyAlignment="1">
      <alignment horizontal="center" vertical="center" wrapText="1"/>
    </xf>
    <xf numFmtId="191" fontId="5" fillId="0" borderId="2" xfId="114" applyNumberFormat="1" applyFont="1" applyBorder="1" applyAlignment="1">
      <alignment horizontal="right" vertical="center" wrapText="1"/>
    </xf>
    <xf numFmtId="0" fontId="5" fillId="0" borderId="2" xfId="113" applyFont="1" applyBorder="1" applyAlignment="1">
      <alignment vertical="center" wrapText="1"/>
    </xf>
    <xf numFmtId="0" fontId="5" fillId="0" borderId="3" xfId="115" applyFont="1" applyBorder="1" applyAlignment="1">
      <alignment horizontal="center" vertical="center" wrapText="1"/>
    </xf>
    <xf numFmtId="0" fontId="5" fillId="0" borderId="5" xfId="115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0" xfId="0" applyFont="1"/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10" fillId="0" borderId="0" xfId="0" applyNumberFormat="1" applyFont="1" applyFill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5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Font="1" applyBorder="1"/>
    <xf numFmtId="0" fontId="5" fillId="0" borderId="0" xfId="0" applyFont="1" applyFill="1" applyAlignment="1">
      <alignment horizontal="right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>
      <alignment horizontal="centerContinuous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191" fontId="5" fillId="0" borderId="2" xfId="0" applyNumberFormat="1" applyFont="1" applyFill="1" applyBorder="1" applyAlignment="1" applyProtection="1">
      <alignment horizontal="right" vertical="center" wrapText="1"/>
    </xf>
    <xf numFmtId="4" fontId="5" fillId="0" borderId="2" xfId="0" applyNumberFormat="1" applyFont="1" applyFill="1" applyBorder="1" applyAlignment="1" applyProtection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5" fillId="0" borderId="2" xfId="0" applyNumberFormat="1" applyFont="1" applyFill="1" applyBorder="1" applyAlignment="1">
      <alignment horizontal="right" vertical="center" wrapText="1"/>
    </xf>
    <xf numFmtId="0" fontId="5" fillId="0" borderId="2" xfId="119" applyFont="1" applyBorder="1" applyAlignment="1" quotePrefix="1">
      <alignment horizontal="center" vertical="center"/>
    </xf>
  </cellXfs>
  <cellStyles count="1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?鹎%U龡&amp;H齲_x0001_C铣_x0014__x0007__x0001__x0001_" xfId="49"/>
    <cellStyle name="20% - 强调文字颜色 1 2" xfId="50"/>
    <cellStyle name="20% - 强调文字颜色 2 2" xfId="51"/>
    <cellStyle name="20% - 强调文字颜色 3 2" xfId="52"/>
    <cellStyle name="20% - 强调文字颜色 4 2" xfId="53"/>
    <cellStyle name="20% - 强调文字颜色 5 2" xfId="54"/>
    <cellStyle name="20% - 强调文字颜色 6 2" xfId="55"/>
    <cellStyle name="40% - 强调文字颜色 1 2" xfId="56"/>
    <cellStyle name="40% - 强调文字颜色 2 2" xfId="57"/>
    <cellStyle name="40% - 强调文字颜色 3 2" xfId="58"/>
    <cellStyle name="40% - 强调文字颜色 6 2" xfId="59"/>
    <cellStyle name="60% - 强调文字颜色 1 2" xfId="60"/>
    <cellStyle name="60% - 强调文字颜色 2 2" xfId="61"/>
    <cellStyle name="60% - 强调文字颜色 3 2" xfId="62"/>
    <cellStyle name="60% - 强调文字颜色 4 2" xfId="63"/>
    <cellStyle name="60% - 强调文字颜色 5 2" xfId="64"/>
    <cellStyle name="60% - 强调文字颜色 6 2" xfId="65"/>
    <cellStyle name="Calc Currency (0)" xfId="66"/>
    <cellStyle name="Comma [0]" xfId="67"/>
    <cellStyle name="comma zerodec" xfId="68"/>
    <cellStyle name="Comma_1995" xfId="69"/>
    <cellStyle name="Currency [0]" xfId="70"/>
    <cellStyle name="Currency_1995" xfId="71"/>
    <cellStyle name="Currency1" xfId="72"/>
    <cellStyle name="Date" xfId="73"/>
    <cellStyle name="Dollar (zero dec)" xfId="74"/>
    <cellStyle name="Fixed" xfId="75"/>
    <cellStyle name="Header1" xfId="76"/>
    <cellStyle name="Header2" xfId="77"/>
    <cellStyle name="HEADING1" xfId="78"/>
    <cellStyle name="HEADING2" xfId="79"/>
    <cellStyle name="no dec" xfId="80"/>
    <cellStyle name="Norma,_laroux_4_营业在建 (2)_E21" xfId="81"/>
    <cellStyle name="Normal_#10-Headcount" xfId="82"/>
    <cellStyle name="Percent_laroux" xfId="83"/>
    <cellStyle name="Total" xfId="84"/>
    <cellStyle name="百分比 2" xfId="85"/>
    <cellStyle name="百分比 2 2" xfId="86"/>
    <cellStyle name="百分比 2 2 2" xfId="87"/>
    <cellStyle name="百分比 2 3" xfId="88"/>
    <cellStyle name="百分比 5" xfId="89"/>
    <cellStyle name="标题 1 2" xfId="90"/>
    <cellStyle name="标题 2 2" xfId="91"/>
    <cellStyle name="标题 3 2" xfId="92"/>
    <cellStyle name="标题 4 2" xfId="93"/>
    <cellStyle name="标题 5" xfId="94"/>
    <cellStyle name="标题 7" xfId="95"/>
    <cellStyle name="表标题" xfId="96"/>
    <cellStyle name="差 2" xfId="97"/>
    <cellStyle name="差_F00DC810C49E00C2E0430A3413167AE0" xfId="98"/>
    <cellStyle name="常规 10" xfId="99"/>
    <cellStyle name="常规 10 2" xfId="100"/>
    <cellStyle name="常规 11 4" xfId="101"/>
    <cellStyle name="常规 12" xfId="102"/>
    <cellStyle name="常规 12 4" xfId="103"/>
    <cellStyle name="常规 14 2" xfId="104"/>
    <cellStyle name="常规 2" xfId="105"/>
    <cellStyle name="常规 2 14" xfId="106"/>
    <cellStyle name="常规 2 15" xfId="107"/>
    <cellStyle name="常规 2 2" xfId="108"/>
    <cellStyle name="常规 2 2 12" xfId="109"/>
    <cellStyle name="常规 2 2 14" xfId="110"/>
    <cellStyle name="常规 2 2 2 2 9" xfId="111"/>
    <cellStyle name="常规 2_【部门、单位+表名】部门预算表（A4）2020（厦门市财政局）（二上）" xfId="112"/>
    <cellStyle name="常规 3" xfId="113"/>
    <cellStyle name="常规 44" xfId="114"/>
    <cellStyle name="常规 48" xfId="115"/>
    <cellStyle name="常规 5" xfId="116"/>
    <cellStyle name="常规 55" xfId="117"/>
    <cellStyle name="常规 57" xfId="118"/>
    <cellStyle name="常规_04-分类改革-预算表 2" xfId="119"/>
    <cellStyle name="常规_0BDEDA9879DD9184E053C0A80B1D9184" xfId="120"/>
    <cellStyle name="常规_Sheet2" xfId="121"/>
    <cellStyle name="超级链接" xfId="122"/>
    <cellStyle name="好 2" xfId="123"/>
    <cellStyle name="好_F00DC810C49E00C2E0430A3413167AE0" xfId="124"/>
    <cellStyle name="后继超级链接" xfId="125"/>
    <cellStyle name="汇总 2" xfId="126"/>
    <cellStyle name="货币[0] 2" xfId="127"/>
    <cellStyle name="货币[0] 2 2" xfId="128"/>
    <cellStyle name="计算 2" xfId="129"/>
    <cellStyle name="检查单元格 2" xfId="130"/>
    <cellStyle name="解释性文本 2" xfId="131"/>
    <cellStyle name="警告文本 2" xfId="132"/>
    <cellStyle name="链接单元格 2" xfId="133"/>
    <cellStyle name="霓付 [0]_laroux" xfId="134"/>
    <cellStyle name="霓付_laroux" xfId="135"/>
    <cellStyle name="烹拳 [0]_laroux" xfId="136"/>
    <cellStyle name="烹拳_laroux" xfId="137"/>
    <cellStyle name="普通_97-917" xfId="138"/>
    <cellStyle name="千分位[0]_BT (2)" xfId="139"/>
    <cellStyle name="千分位_97-917" xfId="140"/>
    <cellStyle name="千位[0]_，" xfId="141"/>
    <cellStyle name="千位_，" xfId="142"/>
    <cellStyle name="千位分隔 2" xfId="143"/>
    <cellStyle name="千位分隔 4" xfId="144"/>
    <cellStyle name="钎霖_laroux" xfId="145"/>
    <cellStyle name="强调文字颜色 1 2" xfId="146"/>
    <cellStyle name="强调文字颜色 2 2" xfId="147"/>
    <cellStyle name="强调文字颜色 3 2" xfId="148"/>
    <cellStyle name="强调文字颜色 6 2" xfId="149"/>
    <cellStyle name="适中 2" xfId="150"/>
    <cellStyle name="输出 2" xfId="151"/>
    <cellStyle name="输入 2" xfId="152"/>
    <cellStyle name="数字" xfId="153"/>
    <cellStyle name="未定义" xfId="154"/>
    <cellStyle name="小数" xfId="155"/>
    <cellStyle name="注释 2" xfId="156"/>
    <cellStyle name="注释 2 10" xfId="157"/>
    <cellStyle name="注释 2 5" xfId="1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Below="0" summaryRight="0"/>
    <pageSetUpPr autoPageBreaks="0"/>
  </sheetPr>
  <dimension ref="A1:D21"/>
  <sheetViews>
    <sheetView workbookViewId="0">
      <selection activeCell="A13" sqref="A13"/>
    </sheetView>
  </sheetViews>
  <sheetFormatPr defaultColWidth="9.16666666666667" defaultRowHeight="23.25" customHeight="1" outlineLevelCol="3"/>
  <cols>
    <col min="1" max="1" width="39.1666666666667" style="2" customWidth="1"/>
    <col min="2" max="2" width="36.5" style="2" customWidth="1"/>
    <col min="3" max="3" width="39.1666666666667" style="2" customWidth="1"/>
    <col min="4" max="4" width="36.5" style="2" customWidth="1"/>
    <col min="5" max="16384" width="9.16666666666667" style="2"/>
  </cols>
  <sheetData>
    <row r="1" customHeight="1" spans="1:4">
      <c r="A1" s="132" t="s">
        <v>0</v>
      </c>
      <c r="D1" s="133"/>
    </row>
    <row r="2" customHeight="1" spans="1:4">
      <c r="A2" s="134" t="s">
        <v>1</v>
      </c>
      <c r="B2" s="134"/>
      <c r="C2" s="134"/>
      <c r="D2" s="134"/>
    </row>
    <row r="3" customHeight="1" spans="1:4">
      <c r="A3" s="86"/>
      <c r="B3" s="86"/>
      <c r="C3" s="86"/>
      <c r="D3" s="135" t="s">
        <v>2</v>
      </c>
    </row>
    <row r="4" customHeight="1" spans="1:4">
      <c r="A4" s="196" t="s">
        <v>3</v>
      </c>
      <c r="B4" s="196"/>
      <c r="C4" s="196" t="s">
        <v>4</v>
      </c>
      <c r="D4" s="196"/>
    </row>
    <row r="5" customHeight="1" spans="1:4">
      <c r="A5" s="11" t="s">
        <v>5</v>
      </c>
      <c r="B5" s="197" t="s">
        <v>6</v>
      </c>
      <c r="C5" s="11" t="s">
        <v>5</v>
      </c>
      <c r="D5" s="197" t="s">
        <v>6</v>
      </c>
    </row>
    <row r="6" s="131" customFormat="1" customHeight="1" spans="1:4">
      <c r="A6" s="198" t="s">
        <v>7</v>
      </c>
      <c r="B6" s="199">
        <v>1743.48</v>
      </c>
      <c r="C6" s="198" t="s">
        <v>8</v>
      </c>
      <c r="D6" s="142">
        <v>1229.48</v>
      </c>
    </row>
    <row r="7" s="131" customFormat="1" customHeight="1" spans="1:4">
      <c r="A7" s="198" t="s">
        <v>9</v>
      </c>
      <c r="B7" s="199"/>
      <c r="C7" s="198" t="s">
        <v>10</v>
      </c>
      <c r="D7" s="142">
        <v>1023.82</v>
      </c>
    </row>
    <row r="8" s="131" customFormat="1" customHeight="1" spans="1:4">
      <c r="A8" s="198" t="s">
        <v>11</v>
      </c>
      <c r="B8" s="199"/>
      <c r="C8" s="198" t="s">
        <v>12</v>
      </c>
      <c r="D8" s="142">
        <v>205.66</v>
      </c>
    </row>
    <row r="9" s="131" customFormat="1" customHeight="1" spans="1:4">
      <c r="A9" s="198" t="s">
        <v>13</v>
      </c>
      <c r="B9" s="199"/>
      <c r="C9" s="198" t="s">
        <v>14</v>
      </c>
      <c r="D9" s="142">
        <v>584</v>
      </c>
    </row>
    <row r="10" s="131" customFormat="1" customHeight="1" spans="1:4">
      <c r="A10" s="198" t="s">
        <v>15</v>
      </c>
      <c r="B10" s="199"/>
      <c r="C10" s="198" t="s">
        <v>16</v>
      </c>
      <c r="D10" s="142">
        <v>381</v>
      </c>
    </row>
    <row r="11" s="131" customFormat="1" customHeight="1" spans="1:4">
      <c r="A11" s="198" t="s">
        <v>17</v>
      </c>
      <c r="B11" s="199"/>
      <c r="C11" s="198" t="s">
        <v>18</v>
      </c>
      <c r="D11" s="142">
        <v>203</v>
      </c>
    </row>
    <row r="12" s="131" customFormat="1" customHeight="1" spans="1:4">
      <c r="A12" s="198" t="s">
        <v>19</v>
      </c>
      <c r="B12" s="199"/>
      <c r="C12" s="198" t="s">
        <v>20</v>
      </c>
      <c r="D12" s="142"/>
    </row>
    <row r="13" s="131" customFormat="1" customHeight="1" spans="1:4">
      <c r="A13" s="198" t="s">
        <v>21</v>
      </c>
      <c r="B13" s="199"/>
      <c r="C13" s="198" t="s">
        <v>22</v>
      </c>
      <c r="D13" s="200"/>
    </row>
    <row r="14" s="131" customFormat="1" customHeight="1" spans="1:4">
      <c r="A14" s="198" t="s">
        <v>23</v>
      </c>
      <c r="B14" s="199"/>
      <c r="C14" s="198" t="s">
        <v>24</v>
      </c>
      <c r="D14" s="200"/>
    </row>
    <row r="15" s="131" customFormat="1" customHeight="1" spans="1:4">
      <c r="A15" s="198" t="s">
        <v>25</v>
      </c>
      <c r="B15" s="199">
        <v>70</v>
      </c>
      <c r="C15" s="198"/>
      <c r="D15" s="200"/>
    </row>
    <row r="16" customHeight="1" spans="1:4">
      <c r="A16" s="201"/>
      <c r="B16" s="202"/>
      <c r="C16" s="198"/>
      <c r="D16" s="203"/>
    </row>
    <row r="17" s="131" customFormat="1" customHeight="1" spans="1:4">
      <c r="A17" s="197" t="s">
        <v>26</v>
      </c>
      <c r="B17" s="199">
        <v>1813.48</v>
      </c>
      <c r="C17" s="197" t="s">
        <v>27</v>
      </c>
      <c r="D17" s="199">
        <v>1813.48</v>
      </c>
    </row>
    <row r="18" customHeight="1" spans="1:4">
      <c r="A18" s="153"/>
      <c r="C18" s="131"/>
      <c r="D18" s="131"/>
    </row>
    <row r="19" customHeight="1" spans="3:4">
      <c r="C19" s="131"/>
      <c r="D19" s="131"/>
    </row>
    <row r="20" customHeight="1" spans="3:4">
      <c r="C20" s="131"/>
      <c r="D20" s="131"/>
    </row>
    <row r="21" customHeight="1" spans="3:3">
      <c r="C21" s="131"/>
    </row>
  </sheetData>
  <mergeCells count="1">
    <mergeCell ref="A2:D2"/>
  </mergeCells>
  <printOptions horizontalCentered="1"/>
  <pageMargins left="0.748031496062992" right="0.748031496062992" top="0.64" bottom="0.66" header="0.511811023622047" footer="0.511811023622047"/>
  <pageSetup paperSize="9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J24"/>
  <sheetViews>
    <sheetView topLeftCell="A4" workbookViewId="0">
      <selection activeCell="F9" sqref="F9"/>
    </sheetView>
  </sheetViews>
  <sheetFormatPr defaultColWidth="9" defaultRowHeight="11.25"/>
  <cols>
    <col min="1" max="1" width="14.3333333333333" style="23" customWidth="1"/>
    <col min="2" max="2" width="20.6666666666667" style="23" customWidth="1"/>
    <col min="3" max="3" width="12.8333333333333" style="23" customWidth="1"/>
    <col min="4" max="4" width="13.1666666666667" style="23" customWidth="1"/>
    <col min="5" max="5" width="30.3333333333333" style="23" customWidth="1"/>
    <col min="6" max="6" width="22.3333333333333" style="23" customWidth="1"/>
    <col min="7" max="7" width="16.1666666666667" style="23" customWidth="1"/>
    <col min="8" max="8" width="19.1666666666667" style="24" customWidth="1"/>
    <col min="9" max="9" width="23.1666666666667" style="23" customWidth="1"/>
    <col min="10" max="16384" width="9.33333333333333" style="23"/>
  </cols>
  <sheetData>
    <row r="1" ht="19.9" customHeight="1" spans="1:9">
      <c r="A1" s="25" t="s">
        <v>167</v>
      </c>
      <c r="B1" s="26"/>
      <c r="C1" s="27"/>
      <c r="D1" s="27"/>
      <c r="E1" s="27"/>
      <c r="F1" s="28"/>
      <c r="G1" s="28"/>
      <c r="H1" s="29"/>
      <c r="I1" s="28"/>
    </row>
    <row r="2" ht="29.45" customHeight="1" spans="1:9">
      <c r="A2" s="30" t="s">
        <v>168</v>
      </c>
      <c r="B2" s="30"/>
      <c r="C2" s="30"/>
      <c r="D2" s="30"/>
      <c r="E2" s="30"/>
      <c r="F2" s="30"/>
      <c r="G2" s="30"/>
      <c r="H2" s="30"/>
      <c r="I2" s="30"/>
    </row>
    <row r="3" ht="18" customHeight="1" spans="1:9">
      <c r="A3" s="31" t="s">
        <v>169</v>
      </c>
      <c r="B3" s="32"/>
      <c r="C3" s="32"/>
      <c r="D3" s="32"/>
      <c r="E3" s="32"/>
      <c r="F3" s="32"/>
      <c r="G3" s="32"/>
      <c r="H3" s="32"/>
      <c r="I3" s="32"/>
    </row>
    <row r="4" ht="16.5" customHeight="1" spans="1:9">
      <c r="A4" s="31"/>
      <c r="B4" s="32"/>
      <c r="C4" s="32"/>
      <c r="D4" s="32"/>
      <c r="E4" s="32"/>
      <c r="F4" s="32"/>
      <c r="G4" s="32"/>
      <c r="H4" s="32"/>
      <c r="I4" s="60" t="s">
        <v>2</v>
      </c>
    </row>
    <row r="5" ht="24.6" customHeight="1" spans="1:9">
      <c r="A5" s="33" t="s">
        <v>32</v>
      </c>
      <c r="B5" s="34" t="s">
        <v>170</v>
      </c>
      <c r="C5" s="35"/>
      <c r="D5" s="35"/>
      <c r="E5" s="35"/>
      <c r="F5" s="35"/>
      <c r="G5" s="35"/>
      <c r="H5" s="35"/>
      <c r="I5" s="43"/>
    </row>
    <row r="6" ht="34.5" customHeight="1" spans="1:9">
      <c r="A6" s="36" t="s">
        <v>171</v>
      </c>
      <c r="B6" s="33" t="s">
        <v>172</v>
      </c>
      <c r="C6" s="33" t="s">
        <v>173</v>
      </c>
      <c r="D6" s="33" t="s">
        <v>174</v>
      </c>
      <c r="E6" s="33" t="s">
        <v>175</v>
      </c>
      <c r="F6" s="33" t="s">
        <v>172</v>
      </c>
      <c r="G6" s="33" t="s">
        <v>173</v>
      </c>
      <c r="H6" s="33" t="s">
        <v>174</v>
      </c>
      <c r="I6" s="33" t="s">
        <v>175</v>
      </c>
    </row>
    <row r="7" s="22" customFormat="1" ht="25.15" customHeight="1" spans="1:9">
      <c r="A7" s="37"/>
      <c r="B7" s="38" t="s">
        <v>90</v>
      </c>
      <c r="C7" s="39">
        <v>1023.82</v>
      </c>
      <c r="D7" s="39">
        <v>1023.82</v>
      </c>
      <c r="E7" s="40" t="s">
        <v>176</v>
      </c>
      <c r="F7" s="38" t="s">
        <v>177</v>
      </c>
      <c r="G7" s="38"/>
      <c r="H7" s="38"/>
      <c r="I7" s="38"/>
    </row>
    <row r="8" s="22" customFormat="1" ht="25.15" customHeight="1" spans="1:9">
      <c r="A8" s="37"/>
      <c r="B8" s="38" t="s">
        <v>91</v>
      </c>
      <c r="C8" s="38">
        <v>205.66</v>
      </c>
      <c r="D8" s="38">
        <v>205.66</v>
      </c>
      <c r="E8" s="40" t="s">
        <v>176</v>
      </c>
      <c r="F8" s="38" t="s">
        <v>58</v>
      </c>
      <c r="G8" s="38"/>
      <c r="H8" s="38"/>
      <c r="I8" s="38"/>
    </row>
    <row r="9" s="22" customFormat="1" ht="25.15" customHeight="1" spans="1:9">
      <c r="A9" s="37"/>
      <c r="B9" s="38" t="s">
        <v>178</v>
      </c>
      <c r="C9" s="41">
        <v>381</v>
      </c>
      <c r="D9" s="41">
        <v>331</v>
      </c>
      <c r="E9" s="40" t="s">
        <v>176</v>
      </c>
      <c r="F9" s="38" t="s">
        <v>59</v>
      </c>
      <c r="G9" s="38"/>
      <c r="H9" s="38"/>
      <c r="I9" s="38"/>
    </row>
    <row r="10" s="22" customFormat="1" ht="25.15" customHeight="1" spans="1:9">
      <c r="A10" s="42"/>
      <c r="B10" s="38" t="s">
        <v>179</v>
      </c>
      <c r="C10" s="41">
        <v>203</v>
      </c>
      <c r="D10" s="41">
        <v>183</v>
      </c>
      <c r="E10" s="40" t="s">
        <v>176</v>
      </c>
      <c r="F10" s="38" t="s">
        <v>33</v>
      </c>
      <c r="G10" s="39">
        <v>1813.48</v>
      </c>
      <c r="H10" s="39">
        <v>1743.48</v>
      </c>
      <c r="I10" s="38"/>
    </row>
    <row r="11" ht="25.9" customHeight="1" spans="1:9">
      <c r="A11" s="36" t="s">
        <v>180</v>
      </c>
      <c r="B11" s="33" t="s">
        <v>181</v>
      </c>
      <c r="C11" s="34" t="s">
        <v>182</v>
      </c>
      <c r="D11" s="43"/>
      <c r="E11" s="33" t="s">
        <v>183</v>
      </c>
      <c r="F11" s="34" t="s">
        <v>184</v>
      </c>
      <c r="G11" s="43"/>
      <c r="H11" s="33" t="s">
        <v>185</v>
      </c>
      <c r="I11" s="33" t="s">
        <v>186</v>
      </c>
    </row>
    <row r="12" ht="20.1" customHeight="1" spans="1:9">
      <c r="A12" s="37"/>
      <c r="B12" s="44" t="s">
        <v>187</v>
      </c>
      <c r="C12" s="45" t="s">
        <v>188</v>
      </c>
      <c r="D12" s="46"/>
      <c r="E12" s="11" t="s">
        <v>189</v>
      </c>
      <c r="F12" s="47" t="s">
        <v>190</v>
      </c>
      <c r="G12" s="48"/>
      <c r="H12" s="49">
        <v>331</v>
      </c>
      <c r="I12" s="61" t="s">
        <v>191</v>
      </c>
    </row>
    <row r="13" ht="20.1" customHeight="1" spans="1:9">
      <c r="A13" s="37"/>
      <c r="B13" s="50"/>
      <c r="C13" s="45" t="s">
        <v>192</v>
      </c>
      <c r="D13" s="46"/>
      <c r="E13" s="11" t="s">
        <v>193</v>
      </c>
      <c r="F13" s="51"/>
      <c r="G13" s="52"/>
      <c r="H13" s="53"/>
      <c r="I13" s="62"/>
    </row>
    <row r="14" ht="20.1" customHeight="1" spans="1:9">
      <c r="A14" s="37"/>
      <c r="B14" s="50"/>
      <c r="C14" s="38" t="s">
        <v>194</v>
      </c>
      <c r="D14" s="38"/>
      <c r="E14" s="11" t="s">
        <v>195</v>
      </c>
      <c r="F14" s="51"/>
      <c r="G14" s="52"/>
      <c r="H14" s="53"/>
      <c r="I14" s="62"/>
    </row>
    <row r="15" ht="20.1" customHeight="1" spans="1:9">
      <c r="A15" s="37"/>
      <c r="B15" s="50"/>
      <c r="C15" s="38" t="s">
        <v>196</v>
      </c>
      <c r="D15" s="38"/>
      <c r="E15" s="11" t="s">
        <v>197</v>
      </c>
      <c r="F15" s="51"/>
      <c r="G15" s="52"/>
      <c r="H15" s="53"/>
      <c r="I15" s="62"/>
    </row>
    <row r="16" ht="20.1" customHeight="1" spans="1:9">
      <c r="A16" s="37"/>
      <c r="B16" s="50"/>
      <c r="C16" s="19" t="s">
        <v>198</v>
      </c>
      <c r="D16" s="19"/>
      <c r="E16" s="11" t="s">
        <v>199</v>
      </c>
      <c r="F16" s="51"/>
      <c r="G16" s="52"/>
      <c r="H16" s="53"/>
      <c r="I16" s="62"/>
    </row>
    <row r="17" ht="20.1" customHeight="1" spans="1:9">
      <c r="A17" s="37"/>
      <c r="B17" s="50"/>
      <c r="C17" s="19" t="s">
        <v>200</v>
      </c>
      <c r="D17" s="19"/>
      <c r="E17" s="11" t="s">
        <v>201</v>
      </c>
      <c r="F17" s="51"/>
      <c r="G17" s="52"/>
      <c r="H17" s="53"/>
      <c r="I17" s="62"/>
    </row>
    <row r="18" ht="20.1" customHeight="1" spans="1:9">
      <c r="A18" s="37"/>
      <c r="B18" s="50"/>
      <c r="C18" s="54" t="s">
        <v>202</v>
      </c>
      <c r="D18" s="55"/>
      <c r="E18" s="11" t="s">
        <v>203</v>
      </c>
      <c r="F18" s="51"/>
      <c r="G18" s="52"/>
      <c r="H18" s="53"/>
      <c r="I18" s="62"/>
    </row>
    <row r="19" ht="20.1" customHeight="1" spans="1:9">
      <c r="A19" s="37"/>
      <c r="B19" s="56"/>
      <c r="C19" s="54" t="s">
        <v>204</v>
      </c>
      <c r="D19" s="55"/>
      <c r="E19" s="11" t="s">
        <v>205</v>
      </c>
      <c r="F19" s="57"/>
      <c r="G19" s="58"/>
      <c r="H19" s="59"/>
      <c r="I19" s="63"/>
    </row>
    <row r="20" ht="20.1" customHeight="1" spans="1:9">
      <c r="A20" s="37"/>
      <c r="B20" s="44" t="s">
        <v>206</v>
      </c>
      <c r="C20" s="45" t="s">
        <v>207</v>
      </c>
      <c r="D20" s="46"/>
      <c r="E20" s="11" t="s">
        <v>208</v>
      </c>
      <c r="F20" s="47" t="s">
        <v>209</v>
      </c>
      <c r="G20" s="48"/>
      <c r="H20" s="49">
        <v>183</v>
      </c>
      <c r="I20" s="61" t="s">
        <v>210</v>
      </c>
    </row>
    <row r="21" ht="20.1" customHeight="1" spans="1:9">
      <c r="A21" s="37"/>
      <c r="B21" s="50"/>
      <c r="C21" s="45" t="s">
        <v>211</v>
      </c>
      <c r="D21" s="46"/>
      <c r="E21" s="11" t="s">
        <v>212</v>
      </c>
      <c r="F21" s="51"/>
      <c r="G21" s="52"/>
      <c r="H21" s="53"/>
      <c r="I21" s="62"/>
    </row>
    <row r="22" ht="20.1" customHeight="1" spans="1:10">
      <c r="A22" s="37"/>
      <c r="B22" s="50"/>
      <c r="C22" s="45" t="s">
        <v>213</v>
      </c>
      <c r="D22" s="46"/>
      <c r="E22" s="11" t="s">
        <v>214</v>
      </c>
      <c r="F22" s="51"/>
      <c r="G22" s="52"/>
      <c r="H22" s="53"/>
      <c r="I22" s="62"/>
      <c r="J22" s="64"/>
    </row>
    <row r="23" ht="20.1" customHeight="1" spans="1:9">
      <c r="A23" s="37"/>
      <c r="B23" s="50"/>
      <c r="C23" s="45" t="s">
        <v>215</v>
      </c>
      <c r="D23" s="46"/>
      <c r="E23" s="11" t="s">
        <v>216</v>
      </c>
      <c r="F23" s="51"/>
      <c r="G23" s="52"/>
      <c r="H23" s="53"/>
      <c r="I23" s="62"/>
    </row>
    <row r="24" ht="20.1" customHeight="1" spans="1:9">
      <c r="A24" s="42"/>
      <c r="B24" s="56"/>
      <c r="C24" s="45" t="s">
        <v>217</v>
      </c>
      <c r="D24" s="46"/>
      <c r="E24" s="11" t="s">
        <v>218</v>
      </c>
      <c r="F24" s="57"/>
      <c r="G24" s="58"/>
      <c r="H24" s="59"/>
      <c r="I24" s="63"/>
    </row>
  </sheetData>
  <mergeCells count="28">
    <mergeCell ref="A2:I2"/>
    <mergeCell ref="A3:I3"/>
    <mergeCell ref="B5:I5"/>
    <mergeCell ref="C11:D11"/>
    <mergeCell ref="F11:G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A6:A10"/>
    <mergeCell ref="A11:A24"/>
    <mergeCell ref="B12:B19"/>
    <mergeCell ref="B20:B24"/>
    <mergeCell ref="H12:H19"/>
    <mergeCell ref="H20:H24"/>
    <mergeCell ref="I12:I19"/>
    <mergeCell ref="I20:I24"/>
    <mergeCell ref="F12:G19"/>
    <mergeCell ref="F20:G24"/>
  </mergeCells>
  <printOptions horizontalCentered="1"/>
  <pageMargins left="0.15748031496063" right="0.15748031496063" top="0.275590551181102" bottom="0.31496062992126" header="0.275590551181102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E25"/>
  <sheetViews>
    <sheetView workbookViewId="0">
      <selection activeCell="P7" sqref="P7"/>
    </sheetView>
  </sheetViews>
  <sheetFormatPr defaultColWidth="9" defaultRowHeight="11.25" outlineLevelCol="4"/>
  <cols>
    <col min="1" max="1" width="18" style="2" customWidth="1"/>
    <col min="2" max="2" width="22.6666666666667" style="2" customWidth="1"/>
    <col min="3" max="3" width="40.3333333333333" style="2" customWidth="1"/>
    <col min="4" max="4" width="18.3333333333333" style="2" customWidth="1"/>
    <col min="5" max="5" width="21.1666666666667" style="2" customWidth="1"/>
    <col min="6" max="16384" width="9.33333333333333" style="2"/>
  </cols>
  <sheetData>
    <row r="1" ht="23.25" customHeight="1" spans="1:1">
      <c r="A1" s="3" t="s">
        <v>219</v>
      </c>
    </row>
    <row r="2" ht="22.15" customHeight="1" spans="1:5">
      <c r="A2" s="4" t="s">
        <v>220</v>
      </c>
      <c r="B2" s="4"/>
      <c r="C2" s="4"/>
      <c r="D2" s="4"/>
      <c r="E2" s="4"/>
    </row>
    <row r="3" ht="20.45" customHeight="1" spans="1:5">
      <c r="A3" s="5" t="s">
        <v>221</v>
      </c>
      <c r="B3" s="5"/>
      <c r="C3" s="5"/>
      <c r="D3" s="5"/>
      <c r="E3" s="5"/>
    </row>
    <row r="4" ht="24.95" customHeight="1" spans="1:5">
      <c r="A4" s="6" t="s">
        <v>222</v>
      </c>
      <c r="B4" s="7" t="s">
        <v>223</v>
      </c>
      <c r="C4" s="7"/>
      <c r="D4" s="8" t="s">
        <v>224</v>
      </c>
      <c r="E4" s="9" t="s">
        <v>225</v>
      </c>
    </row>
    <row r="5" ht="24.95" customHeight="1" spans="1:5">
      <c r="A5" s="10" t="s">
        <v>226</v>
      </c>
      <c r="B5" s="7" t="s">
        <v>227</v>
      </c>
      <c r="C5" s="7"/>
      <c r="D5" s="8" t="s">
        <v>228</v>
      </c>
      <c r="E5" s="11" t="s">
        <v>229</v>
      </c>
    </row>
    <row r="6" ht="24.95" customHeight="1" spans="1:5">
      <c r="A6" s="10" t="s">
        <v>230</v>
      </c>
      <c r="B6" s="12" t="s">
        <v>231</v>
      </c>
      <c r="C6" s="12"/>
      <c r="D6" s="12"/>
      <c r="E6" s="12"/>
    </row>
    <row r="7" ht="36.75" customHeight="1" spans="1:5">
      <c r="A7" s="10" t="s">
        <v>232</v>
      </c>
      <c r="B7" s="13" t="s">
        <v>233</v>
      </c>
      <c r="C7" s="14" t="s">
        <v>234</v>
      </c>
      <c r="D7" s="10" t="s">
        <v>235</v>
      </c>
      <c r="E7" s="14" t="s">
        <v>236</v>
      </c>
    </row>
    <row r="8" ht="24.95" customHeight="1" spans="1:5">
      <c r="A8" s="10"/>
      <c r="B8" s="15" t="s">
        <v>237</v>
      </c>
      <c r="C8" s="16" t="s">
        <v>238</v>
      </c>
      <c r="D8" s="17"/>
      <c r="E8" s="18"/>
    </row>
    <row r="9" ht="24.95" customHeight="1" spans="1:5">
      <c r="A9" s="10"/>
      <c r="B9" s="10" t="s">
        <v>239</v>
      </c>
      <c r="C9" s="16" t="s">
        <v>240</v>
      </c>
      <c r="D9" s="17"/>
      <c r="E9" s="18"/>
    </row>
    <row r="10" s="1" customFormat="1" ht="24.95" customHeight="1" spans="1:5">
      <c r="A10" s="10" t="s">
        <v>182</v>
      </c>
      <c r="B10" s="10" t="s">
        <v>241</v>
      </c>
      <c r="C10" s="10" t="s">
        <v>242</v>
      </c>
      <c r="D10" s="10" t="s">
        <v>183</v>
      </c>
      <c r="E10" s="10"/>
    </row>
    <row r="11" ht="24.95" customHeight="1" spans="1:5">
      <c r="A11" s="10"/>
      <c r="B11" s="19" t="s">
        <v>243</v>
      </c>
      <c r="C11" s="19" t="s">
        <v>244</v>
      </c>
      <c r="D11" s="20" t="s">
        <v>212</v>
      </c>
      <c r="E11" s="21"/>
    </row>
    <row r="12" ht="24.95" customHeight="1" spans="1:5">
      <c r="A12" s="10"/>
      <c r="B12" s="19" t="s">
        <v>245</v>
      </c>
      <c r="C12" s="19" t="s">
        <v>246</v>
      </c>
      <c r="D12" s="20" t="s">
        <v>214</v>
      </c>
      <c r="E12" s="21"/>
    </row>
    <row r="13" ht="24.95" customHeight="1" spans="1:5">
      <c r="A13" s="10"/>
      <c r="B13" s="19" t="s">
        <v>247</v>
      </c>
      <c r="C13" s="19" t="s">
        <v>248</v>
      </c>
      <c r="D13" s="20" t="s">
        <v>214</v>
      </c>
      <c r="E13" s="21"/>
    </row>
    <row r="14" ht="24.95" customHeight="1" spans="1:5">
      <c r="A14" s="10"/>
      <c r="B14" s="19" t="s">
        <v>249</v>
      </c>
      <c r="C14" s="19" t="s">
        <v>250</v>
      </c>
      <c r="D14" s="20" t="s">
        <v>251</v>
      </c>
      <c r="E14" s="21"/>
    </row>
    <row r="15" ht="24.95" customHeight="1" spans="1:5">
      <c r="A15" s="10"/>
      <c r="B15" s="19" t="s">
        <v>252</v>
      </c>
      <c r="C15" s="19" t="s">
        <v>253</v>
      </c>
      <c r="D15" s="20" t="s">
        <v>254</v>
      </c>
      <c r="E15" s="21"/>
    </row>
    <row r="16" ht="24.95" customHeight="1" spans="1:5">
      <c r="A16" s="10"/>
      <c r="B16" s="19" t="s">
        <v>255</v>
      </c>
      <c r="C16" s="19" t="s">
        <v>256</v>
      </c>
      <c r="D16" s="20" t="s">
        <v>257</v>
      </c>
      <c r="E16" s="21"/>
    </row>
    <row r="17" ht="24.95" customHeight="1" spans="1:5">
      <c r="A17" s="10"/>
      <c r="B17" s="19" t="s">
        <v>241</v>
      </c>
      <c r="C17" s="19" t="s">
        <v>258</v>
      </c>
      <c r="D17" s="20" t="s">
        <v>183</v>
      </c>
      <c r="E17" s="21"/>
    </row>
    <row r="18" ht="24.95" customHeight="1" spans="1:5">
      <c r="A18" s="10"/>
      <c r="B18" s="19" t="s">
        <v>259</v>
      </c>
      <c r="C18" s="19" t="s">
        <v>260</v>
      </c>
      <c r="D18" s="20" t="s">
        <v>261</v>
      </c>
      <c r="E18" s="21"/>
    </row>
    <row r="19" ht="24.95" customHeight="1" spans="1:5">
      <c r="A19" s="10"/>
      <c r="B19" s="19" t="s">
        <v>262</v>
      </c>
      <c r="C19" s="19" t="s">
        <v>263</v>
      </c>
      <c r="D19" s="20" t="s">
        <v>264</v>
      </c>
      <c r="E19" s="21"/>
    </row>
    <row r="20" ht="24.95" customHeight="1" spans="1:5">
      <c r="A20" s="10"/>
      <c r="B20" s="19" t="s">
        <v>265</v>
      </c>
      <c r="C20" s="19" t="s">
        <v>266</v>
      </c>
      <c r="D20" s="20" t="s">
        <v>267</v>
      </c>
      <c r="E20" s="21"/>
    </row>
    <row r="21" ht="24.95" customHeight="1" spans="1:5">
      <c r="A21" s="10"/>
      <c r="B21" s="19" t="s">
        <v>268</v>
      </c>
      <c r="C21" s="19" t="s">
        <v>269</v>
      </c>
      <c r="D21" s="20" t="s">
        <v>270</v>
      </c>
      <c r="E21" s="21"/>
    </row>
    <row r="22" ht="24.95" customHeight="1" spans="1:5">
      <c r="A22" s="10"/>
      <c r="B22" s="19" t="s">
        <v>271</v>
      </c>
      <c r="C22" s="19" t="s">
        <v>272</v>
      </c>
      <c r="D22" s="20" t="s">
        <v>273</v>
      </c>
      <c r="E22" s="21"/>
    </row>
    <row r="23" ht="24.95" customHeight="1" spans="1:5">
      <c r="A23" s="10"/>
      <c r="B23" s="19" t="s">
        <v>274</v>
      </c>
      <c r="C23" s="19" t="s">
        <v>275</v>
      </c>
      <c r="D23" s="20" t="s">
        <v>273</v>
      </c>
      <c r="E23" s="21"/>
    </row>
    <row r="25" ht="13.5" customHeight="1"/>
  </sheetData>
  <mergeCells count="23">
    <mergeCell ref="A2:E2"/>
    <mergeCell ref="A3:E3"/>
    <mergeCell ref="B4:C4"/>
    <mergeCell ref="B5:C5"/>
    <mergeCell ref="B6:E6"/>
    <mergeCell ref="C8:E8"/>
    <mergeCell ref="C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7:A9"/>
    <mergeCell ref="A10:A23"/>
  </mergeCells>
  <printOptions horizontalCentered="1"/>
  <pageMargins left="0.15748031496063" right="0.15748031496063" top="0.511811023622047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Below="0" summaryRight="0"/>
    <pageSetUpPr fitToPage="1"/>
  </sheetPr>
  <dimension ref="A1:N20"/>
  <sheetViews>
    <sheetView workbookViewId="0">
      <selection activeCell="B13" sqref="B13"/>
    </sheetView>
  </sheetViews>
  <sheetFormatPr defaultColWidth="9.16666666666667" defaultRowHeight="20.1" customHeight="1"/>
  <cols>
    <col min="1" max="1" width="10.8333333333333" style="174" customWidth="1"/>
    <col min="2" max="2" width="31.5" style="175" customWidth="1"/>
    <col min="3" max="5" width="11.8333333333333" style="175" customWidth="1"/>
    <col min="6" max="6" width="12.5" style="175" customWidth="1"/>
    <col min="7" max="7" width="13.1666666666667" style="175" customWidth="1"/>
    <col min="8" max="13" width="11.8333333333333" style="175" customWidth="1"/>
    <col min="14" max="19" width="7.16666666666667" style="175" customWidth="1"/>
    <col min="20" max="241" width="9" style="175" customWidth="1"/>
    <col min="242" max="253" width="9.16666666666667" style="174" customWidth="1"/>
  </cols>
  <sheetData>
    <row r="1" s="172" customFormat="1" customHeight="1" spans="1:14">
      <c r="A1" s="176" t="s">
        <v>28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  <c r="L1" s="192"/>
      <c r="M1" s="192"/>
      <c r="N1" s="175"/>
    </row>
    <row r="2" ht="26.45" customHeight="1" spans="1:13">
      <c r="A2" s="177" t="s">
        <v>29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="173" customFormat="1" customHeight="1" spans="9:13">
      <c r="I3" s="172"/>
      <c r="J3" s="172"/>
      <c r="K3" s="172"/>
      <c r="L3" s="192"/>
      <c r="M3" s="192" t="s">
        <v>30</v>
      </c>
    </row>
    <row r="4" s="173" customFormat="1" customHeight="1" spans="1:13">
      <c r="A4" s="178" t="s">
        <v>31</v>
      </c>
      <c r="B4" s="179" t="s">
        <v>32</v>
      </c>
      <c r="C4" s="180" t="s">
        <v>33</v>
      </c>
      <c r="D4" s="180" t="s">
        <v>34</v>
      </c>
      <c r="E4" s="181"/>
      <c r="F4" s="181"/>
      <c r="G4" s="181"/>
      <c r="H4" s="181"/>
      <c r="I4" s="181"/>
      <c r="J4" s="181"/>
      <c r="K4" s="181"/>
      <c r="L4" s="181"/>
      <c r="M4" s="193"/>
    </row>
    <row r="5" s="173" customFormat="1" customHeight="1" spans="1:13">
      <c r="A5" s="178"/>
      <c r="B5" s="179"/>
      <c r="C5" s="180"/>
      <c r="D5" s="182" t="s">
        <v>35</v>
      </c>
      <c r="E5" s="183" t="s">
        <v>36</v>
      </c>
      <c r="F5" s="184" t="s">
        <v>37</v>
      </c>
      <c r="G5" s="185" t="s">
        <v>38</v>
      </c>
      <c r="H5" s="184" t="s">
        <v>39</v>
      </c>
      <c r="I5" s="194" t="s">
        <v>40</v>
      </c>
      <c r="J5" s="185" t="s">
        <v>41</v>
      </c>
      <c r="K5" s="185" t="s">
        <v>42</v>
      </c>
      <c r="L5" s="195" t="s">
        <v>43</v>
      </c>
      <c r="M5" s="178" t="s">
        <v>44</v>
      </c>
    </row>
    <row r="6" ht="26.25" customHeight="1" spans="1:13">
      <c r="A6" s="178"/>
      <c r="B6" s="179"/>
      <c r="C6" s="180"/>
      <c r="D6" s="182"/>
      <c r="E6" s="183"/>
      <c r="F6" s="179"/>
      <c r="G6" s="183"/>
      <c r="H6" s="179"/>
      <c r="I6" s="182"/>
      <c r="J6" s="183"/>
      <c r="K6" s="183"/>
      <c r="L6" s="178"/>
      <c r="M6" s="178"/>
    </row>
    <row r="7" s="173" customFormat="1" ht="29.25" customHeight="1" spans="1:13">
      <c r="A7" s="186">
        <v>1</v>
      </c>
      <c r="B7" s="186">
        <v>2</v>
      </c>
      <c r="C7" s="186">
        <v>3</v>
      </c>
      <c r="D7" s="187">
        <v>4</v>
      </c>
      <c r="E7" s="187">
        <v>5</v>
      </c>
      <c r="F7" s="186">
        <v>6</v>
      </c>
      <c r="G7" s="186">
        <v>7</v>
      </c>
      <c r="H7" s="186">
        <v>8</v>
      </c>
      <c r="I7" s="186">
        <v>9</v>
      </c>
      <c r="J7" s="186">
        <v>10</v>
      </c>
      <c r="K7" s="186">
        <v>11</v>
      </c>
      <c r="L7" s="186">
        <v>12</v>
      </c>
      <c r="M7" s="186">
        <v>13</v>
      </c>
    </row>
    <row r="8" s="172" customFormat="1" ht="24.95" customHeight="1" spans="1:14">
      <c r="A8" s="188" t="s">
        <v>45</v>
      </c>
      <c r="B8" s="188" t="s">
        <v>46</v>
      </c>
      <c r="C8" s="143">
        <v>1813.48</v>
      </c>
      <c r="D8" s="143">
        <v>1743.48</v>
      </c>
      <c r="E8" s="143"/>
      <c r="F8" s="143"/>
      <c r="G8" s="143"/>
      <c r="H8" s="143"/>
      <c r="I8" s="143"/>
      <c r="J8" s="143"/>
      <c r="K8" s="143"/>
      <c r="L8" s="143"/>
      <c r="M8" s="143">
        <v>70</v>
      </c>
      <c r="N8" s="175"/>
    </row>
    <row r="9" ht="24.95" customHeight="1" spans="1:13">
      <c r="A9" s="188" t="s">
        <v>47</v>
      </c>
      <c r="B9" s="188" t="s">
        <v>48</v>
      </c>
      <c r="C9" s="143">
        <v>1196.76</v>
      </c>
      <c r="D9" s="143">
        <v>1146.76</v>
      </c>
      <c r="E9" s="143"/>
      <c r="F9" s="143"/>
      <c r="G9" s="143"/>
      <c r="H9" s="143"/>
      <c r="I9" s="143"/>
      <c r="J9" s="143"/>
      <c r="K9" s="143"/>
      <c r="L9" s="143"/>
      <c r="M9" s="143">
        <v>50</v>
      </c>
    </row>
    <row r="10" ht="24.95" customHeight="1" spans="1:13">
      <c r="A10" s="188" t="s">
        <v>49</v>
      </c>
      <c r="B10" s="188" t="s">
        <v>50</v>
      </c>
      <c r="C10" s="143">
        <v>482.18</v>
      </c>
      <c r="D10" s="143">
        <v>462.18</v>
      </c>
      <c r="E10" s="143"/>
      <c r="F10" s="143"/>
      <c r="G10" s="143"/>
      <c r="H10" s="143"/>
      <c r="I10" s="143"/>
      <c r="J10" s="143"/>
      <c r="K10" s="143"/>
      <c r="L10" s="143"/>
      <c r="M10" s="143">
        <v>20</v>
      </c>
    </row>
    <row r="11" ht="24.95" customHeight="1" spans="1:13">
      <c r="A11" s="148">
        <v>210003</v>
      </c>
      <c r="B11" s="189" t="s">
        <v>51</v>
      </c>
      <c r="C11" s="190">
        <v>134.54</v>
      </c>
      <c r="D11" s="190">
        <v>134.54</v>
      </c>
      <c r="E11" s="189"/>
      <c r="F11" s="189"/>
      <c r="G11" s="189"/>
      <c r="H11" s="189"/>
      <c r="I11" s="189"/>
      <c r="J11" s="189"/>
      <c r="K11" s="189"/>
      <c r="L11" s="189"/>
      <c r="M11" s="189"/>
    </row>
    <row r="12" ht="24.95" customHeight="1" spans="1:13">
      <c r="A12" s="191"/>
      <c r="B12" s="189"/>
      <c r="C12" s="189"/>
      <c r="D12" s="189"/>
      <c r="E12" s="189"/>
      <c r="F12" s="189"/>
      <c r="G12" s="189"/>
      <c r="H12" s="189"/>
      <c r="I12" s="189"/>
      <c r="J12" s="189"/>
      <c r="K12" s="189"/>
      <c r="L12" s="189"/>
      <c r="M12" s="189"/>
    </row>
    <row r="13" ht="24.95" customHeight="1" spans="1:13">
      <c r="A13" s="191"/>
      <c r="B13" s="189"/>
      <c r="C13" s="189"/>
      <c r="D13" s="189"/>
      <c r="E13" s="189"/>
      <c r="F13" s="189"/>
      <c r="G13" s="189"/>
      <c r="H13" s="189"/>
      <c r="I13" s="189"/>
      <c r="J13" s="189"/>
      <c r="K13" s="189"/>
      <c r="L13" s="189"/>
      <c r="M13" s="189"/>
    </row>
    <row r="14" ht="24.95" customHeight="1" spans="1:13">
      <c r="A14" s="191"/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</row>
    <row r="15" ht="24.95" customHeight="1" spans="1:13">
      <c r="A15" s="191"/>
      <c r="B15" s="189"/>
      <c r="C15" s="189"/>
      <c r="D15" s="189"/>
      <c r="E15" s="189"/>
      <c r="F15" s="189"/>
      <c r="G15" s="189"/>
      <c r="H15" s="189"/>
      <c r="I15" s="189"/>
      <c r="J15" s="189"/>
      <c r="K15" s="189"/>
      <c r="L15" s="189"/>
      <c r="M15" s="189"/>
    </row>
    <row r="16" ht="24.95" customHeight="1" spans="1:13">
      <c r="A16" s="191"/>
      <c r="B16" s="189"/>
      <c r="C16" s="189"/>
      <c r="D16" s="189"/>
      <c r="E16" s="189"/>
      <c r="F16" s="189"/>
      <c r="G16" s="189"/>
      <c r="H16" s="189"/>
      <c r="I16" s="189"/>
      <c r="J16" s="189"/>
      <c r="K16" s="189"/>
      <c r="L16" s="189"/>
      <c r="M16" s="189"/>
    </row>
    <row r="17" ht="24.95" customHeight="1" spans="1:13">
      <c r="A17" s="191"/>
      <c r="B17" s="189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</row>
    <row r="18" ht="24.95" customHeight="1" spans="1:13">
      <c r="A18" s="191"/>
      <c r="B18" s="189"/>
      <c r="C18" s="189"/>
      <c r="D18" s="189"/>
      <c r="E18" s="189"/>
      <c r="F18" s="189"/>
      <c r="G18" s="189"/>
      <c r="H18" s="189"/>
      <c r="I18" s="189"/>
      <c r="J18" s="189"/>
      <c r="K18" s="189"/>
      <c r="L18" s="189"/>
      <c r="M18" s="189"/>
    </row>
    <row r="19" ht="24.95" customHeight="1" spans="1:13">
      <c r="A19" s="191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</row>
    <row r="20" ht="24.95" customHeight="1" spans="1:13">
      <c r="A20" s="191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</row>
  </sheetData>
  <mergeCells count="15">
    <mergeCell ref="A2:M2"/>
    <mergeCell ref="D4:M4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.275590551181102" right="0.196850393700787" top="0.984251968503937" bottom="0.984251968503937" header="0.511811023622047" footer="0.511811023622047"/>
  <pageSetup paperSize="9" scale="9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Below="0" summaryRight="0"/>
    <pageSetUpPr autoPageBreaks="0"/>
  </sheetPr>
  <dimension ref="A1:F23"/>
  <sheetViews>
    <sheetView workbookViewId="0">
      <selection activeCell="B13" sqref="B13"/>
    </sheetView>
  </sheetViews>
  <sheetFormatPr defaultColWidth="9" defaultRowHeight="11.25" outlineLevelCol="5"/>
  <cols>
    <col min="1" max="1" width="11.6666666666667" style="23" customWidth="1"/>
    <col min="2" max="2" width="37.8333333333333" style="23" customWidth="1"/>
    <col min="3" max="3" width="29.3333333333333" style="23" customWidth="1"/>
    <col min="4" max="4" width="28.5" style="23" customWidth="1"/>
    <col min="5" max="5" width="24" style="23" customWidth="1"/>
    <col min="6" max="6" width="27.3333333333333" style="23" customWidth="1"/>
    <col min="7" max="16384" width="9.33333333333333" style="23"/>
  </cols>
  <sheetData>
    <row r="1" ht="18" customHeight="1" spans="1:6">
      <c r="A1" s="154" t="s">
        <v>52</v>
      </c>
      <c r="B1" s="155"/>
      <c r="C1" s="156"/>
      <c r="D1" s="156"/>
      <c r="E1" s="156"/>
      <c r="F1" s="156"/>
    </row>
    <row r="2" ht="25.9" customHeight="1" spans="1:6">
      <c r="A2" s="157" t="s">
        <v>53</v>
      </c>
      <c r="B2" s="157"/>
      <c r="C2" s="157"/>
      <c r="D2" s="157"/>
      <c r="E2" s="157"/>
      <c r="F2" s="157"/>
    </row>
    <row r="3" ht="18" customHeight="1" spans="1:6">
      <c r="A3" s="158"/>
      <c r="B3" s="158"/>
      <c r="C3" s="159"/>
      <c r="D3" s="159"/>
      <c r="E3" s="160"/>
      <c r="F3" s="160" t="s">
        <v>2</v>
      </c>
    </row>
    <row r="4" ht="26.45" customHeight="1" spans="1:6">
      <c r="A4" s="161" t="s">
        <v>54</v>
      </c>
      <c r="B4" s="162" t="s">
        <v>55</v>
      </c>
      <c r="C4" s="163" t="s">
        <v>56</v>
      </c>
      <c r="D4" s="164" t="s">
        <v>57</v>
      </c>
      <c r="E4" s="164" t="s">
        <v>58</v>
      </c>
      <c r="F4" s="164" t="s">
        <v>59</v>
      </c>
    </row>
    <row r="5" ht="26.45" customHeight="1" spans="1:6">
      <c r="A5" s="165" t="s">
        <v>33</v>
      </c>
      <c r="B5" s="166"/>
      <c r="C5" s="167">
        <f>SUM(C6+C12+C17)</f>
        <v>1229.48</v>
      </c>
      <c r="D5" s="167">
        <f>SUM(D6+D12+D17)</f>
        <v>584</v>
      </c>
      <c r="E5" s="164"/>
      <c r="F5" s="164"/>
    </row>
    <row r="6" ht="20.1" customHeight="1" spans="1:6">
      <c r="A6" s="118">
        <v>207</v>
      </c>
      <c r="B6" s="119" t="s">
        <v>60</v>
      </c>
      <c r="C6" s="120">
        <f>C7</f>
        <v>1088.94</v>
      </c>
      <c r="D6" s="120">
        <f>D7</f>
        <v>584</v>
      </c>
      <c r="E6" s="168"/>
      <c r="F6" s="168"/>
    </row>
    <row r="7" ht="20.1" customHeight="1" spans="1:6">
      <c r="A7" s="118">
        <v>20701</v>
      </c>
      <c r="B7" s="119" t="s">
        <v>61</v>
      </c>
      <c r="C7" s="120">
        <f>SUM(C8:C11)</f>
        <v>1088.94</v>
      </c>
      <c r="D7" s="120">
        <f>SUM(D8:D11)</f>
        <v>584</v>
      </c>
      <c r="E7" s="129"/>
      <c r="F7" s="129"/>
    </row>
    <row r="8" ht="20.1" customHeight="1" spans="1:6">
      <c r="A8" s="121" t="s">
        <v>62</v>
      </c>
      <c r="B8" s="122" t="s">
        <v>63</v>
      </c>
      <c r="C8" s="123">
        <v>600.74</v>
      </c>
      <c r="D8" s="124"/>
      <c r="E8" s="129"/>
      <c r="F8" s="129"/>
    </row>
    <row r="9" ht="20.1" customHeight="1" spans="1:6">
      <c r="A9" s="118">
        <v>2070102</v>
      </c>
      <c r="B9" s="119" t="s">
        <v>64</v>
      </c>
      <c r="C9" s="125"/>
      <c r="D9" s="126">
        <v>524</v>
      </c>
      <c r="E9" s="129"/>
      <c r="F9" s="129"/>
    </row>
    <row r="10" ht="20.1" customHeight="1" spans="1:6">
      <c r="A10" s="118">
        <v>2070110</v>
      </c>
      <c r="B10" s="119" t="s">
        <v>65</v>
      </c>
      <c r="C10" s="125">
        <v>488.2</v>
      </c>
      <c r="D10" s="124"/>
      <c r="E10" s="129"/>
      <c r="F10" s="129"/>
    </row>
    <row r="11" ht="20.1" customHeight="1" spans="1:6">
      <c r="A11" s="118">
        <v>2070111</v>
      </c>
      <c r="B11" s="119" t="s">
        <v>66</v>
      </c>
      <c r="C11" s="125"/>
      <c r="D11" s="126">
        <v>60</v>
      </c>
      <c r="E11" s="129"/>
      <c r="F11" s="129"/>
    </row>
    <row r="12" ht="20.1" customHeight="1" spans="1:6">
      <c r="A12" s="118">
        <v>208</v>
      </c>
      <c r="B12" s="119" t="s">
        <v>67</v>
      </c>
      <c r="C12" s="125">
        <f>C13</f>
        <v>112.18</v>
      </c>
      <c r="D12" s="124"/>
      <c r="E12" s="129"/>
      <c r="F12" s="129"/>
    </row>
    <row r="13" ht="20.1" customHeight="1" spans="1:6">
      <c r="A13" s="118">
        <v>20805</v>
      </c>
      <c r="B13" s="119" t="s">
        <v>68</v>
      </c>
      <c r="C13" s="125">
        <f>SUM(C14:C16)</f>
        <v>112.18</v>
      </c>
      <c r="D13" s="124"/>
      <c r="E13" s="129"/>
      <c r="F13" s="129"/>
    </row>
    <row r="14" ht="20.1" customHeight="1" spans="1:6">
      <c r="A14" s="118">
        <v>2080501</v>
      </c>
      <c r="B14" s="119" t="s">
        <v>69</v>
      </c>
      <c r="C14" s="125">
        <v>25.89</v>
      </c>
      <c r="D14" s="124"/>
      <c r="E14" s="129"/>
      <c r="F14" s="129"/>
    </row>
    <row r="15" ht="20.1" customHeight="1" spans="1:6">
      <c r="A15" s="128">
        <v>2080502</v>
      </c>
      <c r="B15" s="129" t="s">
        <v>70</v>
      </c>
      <c r="C15" s="124">
        <v>24.68</v>
      </c>
      <c r="D15" s="124"/>
      <c r="E15" s="129"/>
      <c r="F15" s="129"/>
    </row>
    <row r="16" ht="20.1" customHeight="1" spans="1:6">
      <c r="A16" s="128">
        <v>2080505</v>
      </c>
      <c r="B16" s="129" t="s">
        <v>71</v>
      </c>
      <c r="C16" s="124">
        <v>61.61</v>
      </c>
      <c r="D16" s="124"/>
      <c r="E16" s="129"/>
      <c r="F16" s="129"/>
    </row>
    <row r="17" ht="20.1" customHeight="1" spans="1:6">
      <c r="A17" s="128">
        <v>210</v>
      </c>
      <c r="B17" s="129" t="s">
        <v>72</v>
      </c>
      <c r="C17" s="124">
        <f>C18</f>
        <v>28.36</v>
      </c>
      <c r="D17" s="124"/>
      <c r="E17" s="129"/>
      <c r="F17" s="129"/>
    </row>
    <row r="18" ht="20.1" customHeight="1" spans="1:6">
      <c r="A18" s="128">
        <v>21011</v>
      </c>
      <c r="B18" s="129" t="s">
        <v>73</v>
      </c>
      <c r="C18" s="124">
        <f>SUM(C19:C21)</f>
        <v>28.36</v>
      </c>
      <c r="D18" s="124"/>
      <c r="E18" s="129"/>
      <c r="F18" s="129"/>
    </row>
    <row r="19" ht="20.1" customHeight="1" spans="1:6">
      <c r="A19" s="128">
        <v>2101101</v>
      </c>
      <c r="B19" s="129" t="s">
        <v>74</v>
      </c>
      <c r="C19" s="124">
        <v>11.11</v>
      </c>
      <c r="D19" s="124"/>
      <c r="E19" s="129"/>
      <c r="F19" s="129"/>
    </row>
    <row r="20" ht="20.1" customHeight="1" spans="1:6">
      <c r="A20" s="128">
        <v>2101102</v>
      </c>
      <c r="B20" s="129" t="s">
        <v>75</v>
      </c>
      <c r="C20" s="124">
        <v>12.19</v>
      </c>
      <c r="D20" s="124"/>
      <c r="E20" s="129"/>
      <c r="F20" s="129"/>
    </row>
    <row r="21" ht="20.1" customHeight="1" spans="1:6">
      <c r="A21" s="128">
        <v>2101103</v>
      </c>
      <c r="B21" s="129" t="s">
        <v>76</v>
      </c>
      <c r="C21" s="124">
        <v>5.06</v>
      </c>
      <c r="D21" s="124"/>
      <c r="E21" s="129"/>
      <c r="F21" s="129"/>
    </row>
    <row r="22" ht="20.1" customHeight="1" spans="1:6">
      <c r="A22" s="169" t="s">
        <v>33</v>
      </c>
      <c r="B22" s="170"/>
      <c r="C22" s="124"/>
      <c r="D22" s="124"/>
      <c r="E22" s="129"/>
      <c r="F22" s="129"/>
    </row>
    <row r="23" ht="20.1" customHeight="1" spans="1:6">
      <c r="A23" s="171" t="s">
        <v>77</v>
      </c>
      <c r="B23" s="171"/>
      <c r="C23" s="171"/>
      <c r="D23" s="171"/>
      <c r="E23" s="171"/>
      <c r="F23" s="171"/>
    </row>
  </sheetData>
  <mergeCells count="4">
    <mergeCell ref="A2:F2"/>
    <mergeCell ref="A5:B5"/>
    <mergeCell ref="A22:B22"/>
    <mergeCell ref="A23:F23"/>
  </mergeCells>
  <printOptions horizontalCentered="1"/>
  <pageMargins left="0.47244094488189" right="0.551181102362205" top="0.78740157480315" bottom="0.78740157480315" header="0.511811023622047" footer="0.511811023622047"/>
  <pageSetup paperSize="9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Below="0" summaryRight="0"/>
    <pageSetUpPr autoPageBreaks="0"/>
  </sheetPr>
  <dimension ref="A1:D19"/>
  <sheetViews>
    <sheetView workbookViewId="0">
      <selection activeCell="B19" sqref="B19"/>
    </sheetView>
  </sheetViews>
  <sheetFormatPr defaultColWidth="9.16666666666667" defaultRowHeight="23.25" customHeight="1" outlineLevelCol="3"/>
  <cols>
    <col min="1" max="1" width="39.1666666666667" style="2" customWidth="1"/>
    <col min="2" max="2" width="36.5" style="2" customWidth="1"/>
    <col min="3" max="3" width="37.6666666666667" style="2" customWidth="1"/>
    <col min="4" max="4" width="36.5" style="2" customWidth="1"/>
    <col min="5" max="16384" width="9.16666666666667" style="2"/>
  </cols>
  <sheetData>
    <row r="1" ht="19.9" customHeight="1" spans="1:4">
      <c r="A1" s="132" t="s">
        <v>78</v>
      </c>
      <c r="D1" s="133"/>
    </row>
    <row r="2" ht="24.6" customHeight="1" spans="1:4">
      <c r="A2" s="134" t="s">
        <v>79</v>
      </c>
      <c r="B2" s="134"/>
      <c r="C2" s="134"/>
      <c r="D2" s="134"/>
    </row>
    <row r="3" customHeight="1" spans="1:4">
      <c r="A3" s="86"/>
      <c r="B3" s="86"/>
      <c r="C3" s="86"/>
      <c r="D3" s="135" t="s">
        <v>2</v>
      </c>
    </row>
    <row r="4" ht="20.25" customHeight="1" spans="1:4">
      <c r="A4" s="136" t="s">
        <v>3</v>
      </c>
      <c r="B4" s="136"/>
      <c r="C4" s="136" t="s">
        <v>4</v>
      </c>
      <c r="D4" s="136"/>
    </row>
    <row r="5" ht="20.25" customHeight="1" spans="1:4">
      <c r="A5" s="137" t="s">
        <v>5</v>
      </c>
      <c r="B5" s="138" t="s">
        <v>6</v>
      </c>
      <c r="C5" s="137" t="s">
        <v>5</v>
      </c>
      <c r="D5" s="138" t="s">
        <v>6</v>
      </c>
    </row>
    <row r="6" s="131" customFormat="1" ht="20.25" customHeight="1" spans="1:4">
      <c r="A6" s="139" t="s">
        <v>7</v>
      </c>
      <c r="B6" s="140">
        <v>1743.48</v>
      </c>
      <c r="C6" s="141" t="s">
        <v>8</v>
      </c>
      <c r="D6" s="142">
        <v>1229.48</v>
      </c>
    </row>
    <row r="7" s="131" customFormat="1" ht="20.25" customHeight="1" spans="1:4">
      <c r="A7" s="139" t="s">
        <v>80</v>
      </c>
      <c r="B7" s="140"/>
      <c r="C7" s="141" t="s">
        <v>10</v>
      </c>
      <c r="D7" s="142">
        <v>1023.82</v>
      </c>
    </row>
    <row r="8" s="131" customFormat="1" ht="20.25" customHeight="1" spans="1:4">
      <c r="A8" s="139"/>
      <c r="B8" s="143"/>
      <c r="C8" s="141" t="s">
        <v>12</v>
      </c>
      <c r="D8" s="142">
        <v>205.66</v>
      </c>
    </row>
    <row r="9" s="131" customFormat="1" ht="20.25" customHeight="1" spans="1:4">
      <c r="A9" s="139"/>
      <c r="B9" s="144"/>
      <c r="C9" s="141" t="s">
        <v>14</v>
      </c>
      <c r="D9" s="142">
        <v>514</v>
      </c>
    </row>
    <row r="10" s="131" customFormat="1" ht="20.25" customHeight="1" spans="1:4">
      <c r="A10" s="139"/>
      <c r="B10" s="140"/>
      <c r="C10" s="141" t="s">
        <v>16</v>
      </c>
      <c r="D10" s="142">
        <v>331</v>
      </c>
    </row>
    <row r="11" s="131" customFormat="1" ht="20.25" customHeight="1" spans="1:4">
      <c r="A11" s="145"/>
      <c r="B11" s="140"/>
      <c r="C11" s="139" t="s">
        <v>18</v>
      </c>
      <c r="D11" s="142">
        <v>183</v>
      </c>
    </row>
    <row r="12" s="131" customFormat="1" ht="20.25" customHeight="1" spans="1:4">
      <c r="A12" s="145"/>
      <c r="B12" s="140"/>
      <c r="C12" s="141" t="s">
        <v>20</v>
      </c>
      <c r="D12" s="146"/>
    </row>
    <row r="13" s="131" customFormat="1" ht="20.25" customHeight="1" spans="1:4">
      <c r="A13" s="145"/>
      <c r="B13" s="140"/>
      <c r="C13" s="139" t="s">
        <v>81</v>
      </c>
      <c r="D13" s="147"/>
    </row>
    <row r="14" ht="20.25" customHeight="1" spans="1:4">
      <c r="A14" s="148"/>
      <c r="B14" s="149"/>
      <c r="C14" s="145"/>
      <c r="D14" s="150"/>
    </row>
    <row r="15" s="131" customFormat="1" ht="20.25" customHeight="1" spans="1:4">
      <c r="A15" s="151" t="s">
        <v>26</v>
      </c>
      <c r="B15" s="143">
        <v>1743.48</v>
      </c>
      <c r="C15" s="152" t="s">
        <v>27</v>
      </c>
      <c r="D15" s="143">
        <v>1743.48</v>
      </c>
    </row>
    <row r="16" customHeight="1" spans="1:4">
      <c r="A16" s="153"/>
      <c r="C16" s="131"/>
      <c r="D16" s="131"/>
    </row>
    <row r="17" customHeight="1" spans="3:4">
      <c r="C17" s="131"/>
      <c r="D17" s="131"/>
    </row>
    <row r="18" customHeight="1" spans="3:4">
      <c r="C18" s="131"/>
      <c r="D18" s="131"/>
    </row>
    <row r="19" customHeight="1" spans="3:3">
      <c r="C19" s="131"/>
    </row>
  </sheetData>
  <mergeCells count="1">
    <mergeCell ref="A2:D2"/>
  </mergeCells>
  <printOptions horizontalCentered="1"/>
  <pageMargins left="0.748031496062992" right="0.748031496062992" top="0.65" bottom="0.7" header="0.511811023622047" footer="0.511811023622047"/>
  <pageSetup paperSize="9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Below="0" summaryRight="0"/>
    <pageSetUpPr autoPageBreaks="0"/>
  </sheetPr>
  <dimension ref="A1:E23"/>
  <sheetViews>
    <sheetView tabSelected="1" workbookViewId="0">
      <selection activeCell="B13" sqref="B13"/>
    </sheetView>
  </sheetViews>
  <sheetFormatPr defaultColWidth="9" defaultRowHeight="11.25" outlineLevelCol="4"/>
  <cols>
    <col min="1" max="1" width="14.5" style="23" customWidth="1"/>
    <col min="2" max="2" width="53.6666666666667" style="23" customWidth="1"/>
    <col min="3" max="3" width="26.3333333333333" style="23" customWidth="1"/>
    <col min="4" max="4" width="27.1666666666667" style="23" customWidth="1"/>
    <col min="5" max="5" width="26.1666666666667" style="23" customWidth="1"/>
    <col min="6" max="16384" width="9.33333333333333" style="23"/>
  </cols>
  <sheetData>
    <row r="1" ht="18" customHeight="1" spans="1:5">
      <c r="A1" s="68" t="s">
        <v>82</v>
      </c>
      <c r="B1" s="83"/>
      <c r="C1" s="83"/>
      <c r="D1" s="117"/>
      <c r="E1" s="117"/>
    </row>
    <row r="2" ht="25.9" customHeight="1" spans="1:5">
      <c r="A2" s="84" t="s">
        <v>83</v>
      </c>
      <c r="B2" s="84"/>
      <c r="C2" s="84"/>
      <c r="D2" s="84"/>
      <c r="E2" s="84"/>
    </row>
    <row r="3" ht="18" customHeight="1" spans="1:5">
      <c r="A3" s="85"/>
      <c r="B3" s="85"/>
      <c r="C3" s="85"/>
      <c r="D3" s="85"/>
      <c r="E3" s="70" t="s">
        <v>2</v>
      </c>
    </row>
    <row r="4" ht="20.1" customHeight="1" spans="1:5">
      <c r="A4" s="71" t="s">
        <v>54</v>
      </c>
      <c r="B4" s="72" t="s">
        <v>55</v>
      </c>
      <c r="C4" s="71" t="s">
        <v>6</v>
      </c>
      <c r="D4" s="71"/>
      <c r="E4" s="71"/>
    </row>
    <row r="5" ht="20.1" customHeight="1" spans="1:5">
      <c r="A5" s="71"/>
      <c r="B5" s="87"/>
      <c r="C5" s="71" t="s">
        <v>84</v>
      </c>
      <c r="D5" s="204" t="s">
        <v>56</v>
      </c>
      <c r="E5" s="71" t="s">
        <v>57</v>
      </c>
    </row>
    <row r="6" ht="20.1" customHeight="1" spans="1:5">
      <c r="A6" s="118">
        <v>207</v>
      </c>
      <c r="B6" s="119" t="s">
        <v>60</v>
      </c>
      <c r="C6" s="120">
        <f>SUM(D6+E6)</f>
        <v>1602.94</v>
      </c>
      <c r="D6" s="120">
        <f>D7</f>
        <v>1088.94</v>
      </c>
      <c r="E6" s="120">
        <f>E7</f>
        <v>514</v>
      </c>
    </row>
    <row r="7" ht="20.1" customHeight="1" spans="1:5">
      <c r="A7" s="118">
        <v>20701</v>
      </c>
      <c r="B7" s="119" t="s">
        <v>61</v>
      </c>
      <c r="C7" s="120">
        <f t="shared" ref="C7:C21" si="0">SUM(D7+E7)</f>
        <v>1602.94</v>
      </c>
      <c r="D7" s="120">
        <f>SUM(D8:D11)</f>
        <v>1088.94</v>
      </c>
      <c r="E7" s="120">
        <f>SUM(E8:E11)</f>
        <v>514</v>
      </c>
    </row>
    <row r="8" ht="20.1" customHeight="1" spans="1:5">
      <c r="A8" s="121" t="s">
        <v>62</v>
      </c>
      <c r="B8" s="122" t="s">
        <v>63</v>
      </c>
      <c r="C8" s="120">
        <f t="shared" si="0"/>
        <v>600.74</v>
      </c>
      <c r="D8" s="123">
        <v>600.74</v>
      </c>
      <c r="E8" s="124"/>
    </row>
    <row r="9" ht="20.1" customHeight="1" spans="1:5">
      <c r="A9" s="118">
        <v>2070102</v>
      </c>
      <c r="B9" s="119" t="s">
        <v>64</v>
      </c>
      <c r="C9" s="120">
        <f t="shared" si="0"/>
        <v>474</v>
      </c>
      <c r="D9" s="125"/>
      <c r="E9" s="126">
        <v>474</v>
      </c>
    </row>
    <row r="10" ht="20.1" customHeight="1" spans="1:5">
      <c r="A10" s="118">
        <v>2070110</v>
      </c>
      <c r="B10" s="119" t="s">
        <v>65</v>
      </c>
      <c r="C10" s="120">
        <f t="shared" si="0"/>
        <v>488.2</v>
      </c>
      <c r="D10" s="127">
        <v>488.2</v>
      </c>
      <c r="E10" s="124"/>
    </row>
    <row r="11" ht="20.1" customHeight="1" spans="1:5">
      <c r="A11" s="118">
        <v>2070111</v>
      </c>
      <c r="B11" s="119" t="s">
        <v>66</v>
      </c>
      <c r="C11" s="120">
        <f t="shared" si="0"/>
        <v>40</v>
      </c>
      <c r="D11" s="125"/>
      <c r="E11" s="126">
        <v>40</v>
      </c>
    </row>
    <row r="12" ht="20.1" customHeight="1" spans="1:5">
      <c r="A12" s="118">
        <v>208</v>
      </c>
      <c r="B12" s="119" t="s">
        <v>67</v>
      </c>
      <c r="C12" s="120">
        <f t="shared" si="0"/>
        <v>112.18</v>
      </c>
      <c r="D12" s="125">
        <f>D13</f>
        <v>112.18</v>
      </c>
      <c r="E12" s="124"/>
    </row>
    <row r="13" ht="20.1" customHeight="1" spans="1:5">
      <c r="A13" s="118">
        <v>20805</v>
      </c>
      <c r="B13" s="119" t="s">
        <v>68</v>
      </c>
      <c r="C13" s="120">
        <f t="shared" si="0"/>
        <v>112.18</v>
      </c>
      <c r="D13" s="125">
        <f>SUM(D14:D16)</f>
        <v>112.18</v>
      </c>
      <c r="E13" s="124"/>
    </row>
    <row r="14" ht="20.1" customHeight="1" spans="1:5">
      <c r="A14" s="118">
        <v>2080501</v>
      </c>
      <c r="B14" s="119" t="s">
        <v>69</v>
      </c>
      <c r="C14" s="120">
        <f t="shared" si="0"/>
        <v>25.89</v>
      </c>
      <c r="D14" s="125">
        <v>25.89</v>
      </c>
      <c r="E14" s="124"/>
    </row>
    <row r="15" ht="20.1" customHeight="1" spans="1:5">
      <c r="A15" s="128">
        <v>2080502</v>
      </c>
      <c r="B15" s="129" t="s">
        <v>70</v>
      </c>
      <c r="C15" s="120">
        <f t="shared" si="0"/>
        <v>24.68</v>
      </c>
      <c r="D15" s="124">
        <v>24.68</v>
      </c>
      <c r="E15" s="124"/>
    </row>
    <row r="16" ht="20.1" customHeight="1" spans="1:5">
      <c r="A16" s="128">
        <v>2080505</v>
      </c>
      <c r="B16" s="129" t="s">
        <v>71</v>
      </c>
      <c r="C16" s="120">
        <f t="shared" si="0"/>
        <v>61.61</v>
      </c>
      <c r="D16" s="124">
        <v>61.61</v>
      </c>
      <c r="E16" s="124"/>
    </row>
    <row r="17" ht="20.1" customHeight="1" spans="1:5">
      <c r="A17" s="128">
        <v>210</v>
      </c>
      <c r="B17" s="129" t="s">
        <v>72</v>
      </c>
      <c r="C17" s="120">
        <f t="shared" si="0"/>
        <v>28.36</v>
      </c>
      <c r="D17" s="124">
        <f>D18</f>
        <v>28.36</v>
      </c>
      <c r="E17" s="124"/>
    </row>
    <row r="18" ht="20.1" customHeight="1" spans="1:5">
      <c r="A18" s="128">
        <v>21011</v>
      </c>
      <c r="B18" s="129" t="s">
        <v>73</v>
      </c>
      <c r="C18" s="120">
        <f t="shared" si="0"/>
        <v>28.36</v>
      </c>
      <c r="D18" s="124">
        <f>SUM(D19:D21)</f>
        <v>28.36</v>
      </c>
      <c r="E18" s="124"/>
    </row>
    <row r="19" ht="20.1" customHeight="1" spans="1:5">
      <c r="A19" s="128">
        <v>2101101</v>
      </c>
      <c r="B19" s="129" t="s">
        <v>74</v>
      </c>
      <c r="C19" s="120">
        <f t="shared" si="0"/>
        <v>11.11</v>
      </c>
      <c r="D19" s="124">
        <v>11.11</v>
      </c>
      <c r="E19" s="124"/>
    </row>
    <row r="20" ht="20.1" customHeight="1" spans="1:5">
      <c r="A20" s="128">
        <v>2101102</v>
      </c>
      <c r="B20" s="129" t="s">
        <v>75</v>
      </c>
      <c r="C20" s="120">
        <f t="shared" si="0"/>
        <v>12.19</v>
      </c>
      <c r="D20" s="124">
        <v>12.19</v>
      </c>
      <c r="E20" s="124"/>
    </row>
    <row r="21" ht="20.1" customHeight="1" spans="1:5">
      <c r="A21" s="128">
        <v>2101103</v>
      </c>
      <c r="B21" s="129" t="s">
        <v>76</v>
      </c>
      <c r="C21" s="120">
        <f t="shared" si="0"/>
        <v>5.06</v>
      </c>
      <c r="D21" s="124">
        <v>5.06</v>
      </c>
      <c r="E21" s="124"/>
    </row>
    <row r="22" ht="20.1" customHeight="1" spans="1:5">
      <c r="A22" s="88" t="s">
        <v>33</v>
      </c>
      <c r="B22" s="89"/>
      <c r="C22" s="130">
        <f>SUM(C6+C12+C17)</f>
        <v>1743.48</v>
      </c>
      <c r="D22" s="130">
        <f>SUM(D6+D12+D17)</f>
        <v>1229.48</v>
      </c>
      <c r="E22" s="130">
        <f>SUM(E6+E12+E17)</f>
        <v>514</v>
      </c>
    </row>
    <row r="23" ht="20.1" customHeight="1" spans="1:5">
      <c r="A23" s="91" t="s">
        <v>77</v>
      </c>
      <c r="B23" s="91"/>
      <c r="C23" s="91"/>
      <c r="D23" s="91"/>
      <c r="E23" s="91"/>
    </row>
  </sheetData>
  <mergeCells count="6">
    <mergeCell ref="A2:E2"/>
    <mergeCell ref="C4:E4"/>
    <mergeCell ref="A22:B22"/>
    <mergeCell ref="A23:E23"/>
    <mergeCell ref="A4:A5"/>
    <mergeCell ref="B4:B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E54"/>
  <sheetViews>
    <sheetView showGridLines="0" workbookViewId="0">
      <selection activeCell="K24" sqref="K24"/>
    </sheetView>
  </sheetViews>
  <sheetFormatPr defaultColWidth="12" defaultRowHeight="17.25" outlineLevelCol="4"/>
  <cols>
    <col min="1" max="1" width="20.1666666666667" style="107" customWidth="1"/>
    <col min="2" max="2" width="63.6666666666667" style="107" customWidth="1"/>
    <col min="3" max="3" width="34.1666666666667" style="107" customWidth="1"/>
    <col min="4" max="4" width="34.3333333333333" style="107" customWidth="1"/>
    <col min="5" max="5" width="32.1666666666667" style="107" customWidth="1"/>
    <col min="6" max="16384" width="12" style="107"/>
  </cols>
  <sheetData>
    <row r="1" ht="20.45" customHeight="1" spans="1:5">
      <c r="A1" s="108" t="s">
        <v>85</v>
      </c>
      <c r="B1" s="109"/>
      <c r="C1" s="109"/>
      <c r="D1" s="109"/>
      <c r="E1" s="109"/>
    </row>
    <row r="2" ht="17.45" customHeight="1" spans="1:5">
      <c r="A2" s="109"/>
      <c r="B2" s="109"/>
      <c r="C2" s="109"/>
      <c r="D2" s="109"/>
      <c r="E2" s="109"/>
    </row>
    <row r="3" ht="29.45" customHeight="1" spans="1:5">
      <c r="A3" s="110" t="s">
        <v>86</v>
      </c>
      <c r="B3" s="111"/>
      <c r="C3" s="111"/>
      <c r="D3" s="111"/>
      <c r="E3" s="111"/>
    </row>
    <row r="4" ht="17.45" customHeight="1" spans="1:5">
      <c r="A4" s="109"/>
      <c r="B4" s="109"/>
      <c r="C4" s="109"/>
      <c r="D4" s="109"/>
      <c r="E4" s="112" t="s">
        <v>2</v>
      </c>
    </row>
    <row r="5" ht="17.45" customHeight="1" spans="1:5">
      <c r="A5" s="113" t="s">
        <v>87</v>
      </c>
      <c r="B5" s="113"/>
      <c r="C5" s="113" t="s">
        <v>88</v>
      </c>
      <c r="D5" s="113"/>
      <c r="E5" s="113"/>
    </row>
    <row r="6" ht="17.45" customHeight="1" spans="1:5">
      <c r="A6" s="114" t="s">
        <v>54</v>
      </c>
      <c r="B6" s="114" t="s">
        <v>89</v>
      </c>
      <c r="C6" s="114" t="s">
        <v>84</v>
      </c>
      <c r="D6" s="114" t="s">
        <v>90</v>
      </c>
      <c r="E6" s="114" t="s">
        <v>91</v>
      </c>
    </row>
    <row r="7" s="106" customFormat="1" ht="17.45" customHeight="1" spans="1:5">
      <c r="A7" s="115"/>
      <c r="B7" s="115" t="s">
        <v>33</v>
      </c>
      <c r="C7" s="116">
        <v>1229.48</v>
      </c>
      <c r="D7" s="116">
        <v>1023.82</v>
      </c>
      <c r="E7" s="116">
        <v>205.66</v>
      </c>
    </row>
    <row r="8" ht="17.45" customHeight="1" spans="1:5">
      <c r="A8" s="115" t="s">
        <v>92</v>
      </c>
      <c r="B8" s="115" t="s">
        <v>93</v>
      </c>
      <c r="C8" s="116">
        <v>1229.48</v>
      </c>
      <c r="D8" s="116">
        <v>1023.82</v>
      </c>
      <c r="E8" s="116">
        <v>205.66</v>
      </c>
    </row>
    <row r="9" ht="17.45" customHeight="1" spans="1:5">
      <c r="A9" s="115" t="s">
        <v>94</v>
      </c>
      <c r="B9" s="115" t="s">
        <v>95</v>
      </c>
      <c r="C9" s="116">
        <v>1012.43</v>
      </c>
      <c r="D9" s="116">
        <v>970.15</v>
      </c>
      <c r="E9" s="116">
        <v>42.28</v>
      </c>
    </row>
    <row r="10" ht="17.45" customHeight="1" spans="1:5">
      <c r="A10" s="115" t="s">
        <v>96</v>
      </c>
      <c r="B10" s="115" t="s">
        <v>97</v>
      </c>
      <c r="C10" s="116">
        <v>165.76</v>
      </c>
      <c r="D10" s="116">
        <v>165.76</v>
      </c>
      <c r="E10" s="116">
        <v>0</v>
      </c>
    </row>
    <row r="11" ht="17.45" customHeight="1" spans="1:5">
      <c r="A11" s="115" t="s">
        <v>98</v>
      </c>
      <c r="B11" s="115" t="s">
        <v>99</v>
      </c>
      <c r="C11" s="116">
        <v>260.76</v>
      </c>
      <c r="D11" s="116">
        <v>260.76</v>
      </c>
      <c r="E11" s="116">
        <v>0</v>
      </c>
    </row>
    <row r="12" ht="17.45" customHeight="1" spans="1:5">
      <c r="A12" s="115" t="s">
        <v>100</v>
      </c>
      <c r="B12" s="115" t="s">
        <v>101</v>
      </c>
      <c r="C12" s="116">
        <v>44.54</v>
      </c>
      <c r="D12" s="116">
        <v>44.54</v>
      </c>
      <c r="E12" s="116">
        <v>0</v>
      </c>
    </row>
    <row r="13" ht="17.45" customHeight="1" spans="1:5">
      <c r="A13" s="115" t="s">
        <v>102</v>
      </c>
      <c r="B13" s="115" t="s">
        <v>103</v>
      </c>
      <c r="C13" s="116">
        <v>61.61</v>
      </c>
      <c r="D13" s="116">
        <v>61.61</v>
      </c>
      <c r="E13" s="116">
        <v>0</v>
      </c>
    </row>
    <row r="14" ht="17.45" customHeight="1" spans="1:5">
      <c r="A14" s="115" t="s">
        <v>104</v>
      </c>
      <c r="B14" s="115" t="s">
        <v>105</v>
      </c>
      <c r="C14" s="116">
        <v>23.12</v>
      </c>
      <c r="D14" s="116">
        <v>23.12</v>
      </c>
      <c r="E14" s="116">
        <v>0</v>
      </c>
    </row>
    <row r="15" ht="17.45" customHeight="1" spans="1:5">
      <c r="A15" s="115" t="s">
        <v>106</v>
      </c>
      <c r="B15" s="115" t="s">
        <v>107</v>
      </c>
      <c r="C15" s="116">
        <v>5.06</v>
      </c>
      <c r="D15" s="116">
        <v>5.06</v>
      </c>
      <c r="E15" s="116">
        <v>0</v>
      </c>
    </row>
    <row r="16" ht="17.45" customHeight="1" spans="1:5">
      <c r="A16" s="115" t="s">
        <v>108</v>
      </c>
      <c r="B16" s="115" t="s">
        <v>109</v>
      </c>
      <c r="C16" s="116">
        <v>6.61</v>
      </c>
      <c r="D16" s="116">
        <v>6.61</v>
      </c>
      <c r="E16" s="116">
        <v>0</v>
      </c>
    </row>
    <row r="17" ht="17.45" customHeight="1" spans="1:5">
      <c r="A17" s="115" t="s">
        <v>110</v>
      </c>
      <c r="B17" s="115" t="s">
        <v>111</v>
      </c>
      <c r="C17" s="116">
        <v>78.06</v>
      </c>
      <c r="D17" s="116">
        <v>78.06</v>
      </c>
      <c r="E17" s="116">
        <v>0</v>
      </c>
    </row>
    <row r="18" ht="17.45" customHeight="1" spans="1:5">
      <c r="A18" s="115" t="s">
        <v>112</v>
      </c>
      <c r="B18" s="115" t="s">
        <v>113</v>
      </c>
      <c r="C18" s="116">
        <v>366.91</v>
      </c>
      <c r="D18" s="116">
        <v>324.63</v>
      </c>
      <c r="E18" s="116">
        <v>42.28</v>
      </c>
    </row>
    <row r="19" ht="17.45" customHeight="1" spans="1:5">
      <c r="A19" s="115" t="s">
        <v>114</v>
      </c>
      <c r="B19" s="115" t="s">
        <v>115</v>
      </c>
      <c r="C19" s="116">
        <v>151.88</v>
      </c>
      <c r="D19" s="116">
        <v>0</v>
      </c>
      <c r="E19" s="116">
        <v>151.88</v>
      </c>
    </row>
    <row r="20" ht="17.45" customHeight="1" spans="1:5">
      <c r="A20" s="115" t="s">
        <v>116</v>
      </c>
      <c r="B20" s="115" t="s">
        <v>117</v>
      </c>
      <c r="C20" s="116">
        <v>10.5</v>
      </c>
      <c r="D20" s="116">
        <v>0</v>
      </c>
      <c r="E20" s="116">
        <v>10.5</v>
      </c>
    </row>
    <row r="21" ht="17.45" customHeight="1" spans="1:5">
      <c r="A21" s="115" t="s">
        <v>118</v>
      </c>
      <c r="B21" s="115" t="s">
        <v>119</v>
      </c>
      <c r="C21" s="116">
        <v>3.3</v>
      </c>
      <c r="D21" s="116">
        <v>0</v>
      </c>
      <c r="E21" s="116">
        <v>3.3</v>
      </c>
    </row>
    <row r="22" ht="17.45" customHeight="1" spans="1:5">
      <c r="A22" s="115" t="s">
        <v>120</v>
      </c>
      <c r="B22" s="115" t="s">
        <v>121</v>
      </c>
      <c r="C22" s="116">
        <v>7.7</v>
      </c>
      <c r="D22" s="116">
        <v>0</v>
      </c>
      <c r="E22" s="116">
        <v>7.7</v>
      </c>
    </row>
    <row r="23" ht="17.45" customHeight="1" spans="1:5">
      <c r="A23" s="115" t="s">
        <v>122</v>
      </c>
      <c r="B23" s="115" t="s">
        <v>123</v>
      </c>
      <c r="C23" s="116">
        <v>0.5</v>
      </c>
      <c r="D23" s="116">
        <v>0</v>
      </c>
      <c r="E23" s="116">
        <v>0.5</v>
      </c>
    </row>
    <row r="24" ht="17.45" customHeight="1" spans="1:5">
      <c r="A24" s="115" t="s">
        <v>124</v>
      </c>
      <c r="B24" s="115" t="s">
        <v>125</v>
      </c>
      <c r="C24" s="116">
        <v>38</v>
      </c>
      <c r="D24" s="116">
        <v>0</v>
      </c>
      <c r="E24" s="116">
        <v>38</v>
      </c>
    </row>
    <row r="25" ht="17.45" customHeight="1" spans="1:5">
      <c r="A25" s="115" t="s">
        <v>126</v>
      </c>
      <c r="B25" s="115" t="s">
        <v>127</v>
      </c>
      <c r="C25" s="116">
        <v>12</v>
      </c>
      <c r="D25" s="116">
        <v>0</v>
      </c>
      <c r="E25" s="116">
        <v>12</v>
      </c>
    </row>
    <row r="26" ht="17.45" customHeight="1" spans="1:5">
      <c r="A26" s="115" t="s">
        <v>128</v>
      </c>
      <c r="B26" s="115" t="s">
        <v>129</v>
      </c>
      <c r="C26" s="116">
        <v>1.7</v>
      </c>
      <c r="D26" s="116">
        <v>0</v>
      </c>
      <c r="E26" s="116">
        <v>1.7</v>
      </c>
    </row>
    <row r="27" ht="17.45" customHeight="1" spans="1:5">
      <c r="A27" s="115" t="s">
        <v>130</v>
      </c>
      <c r="B27" s="115" t="s">
        <v>131</v>
      </c>
      <c r="C27" s="116">
        <v>4</v>
      </c>
      <c r="D27" s="116">
        <v>0</v>
      </c>
      <c r="E27" s="116">
        <v>4</v>
      </c>
    </row>
    <row r="28" ht="17.45" customHeight="1" spans="1:5">
      <c r="A28" s="115" t="s">
        <v>132</v>
      </c>
      <c r="B28" s="115" t="s">
        <v>133</v>
      </c>
      <c r="C28" s="116">
        <v>17.25</v>
      </c>
      <c r="D28" s="116">
        <v>0</v>
      </c>
      <c r="E28" s="116">
        <v>17.25</v>
      </c>
    </row>
    <row r="29" ht="17.45" customHeight="1" spans="1:5">
      <c r="A29" s="115" t="s">
        <v>134</v>
      </c>
      <c r="B29" s="115" t="s">
        <v>135</v>
      </c>
      <c r="C29" s="116">
        <v>12.9</v>
      </c>
      <c r="D29" s="116">
        <v>0</v>
      </c>
      <c r="E29" s="116">
        <v>12.9</v>
      </c>
    </row>
    <row r="30" ht="17.45" customHeight="1" spans="1:5">
      <c r="A30" s="115" t="s">
        <v>136</v>
      </c>
      <c r="B30" s="115" t="s">
        <v>137</v>
      </c>
      <c r="C30" s="116">
        <v>20.69</v>
      </c>
      <c r="D30" s="116">
        <v>0</v>
      </c>
      <c r="E30" s="116">
        <v>20.69</v>
      </c>
    </row>
    <row r="31" ht="17.45" customHeight="1" spans="1:5">
      <c r="A31" s="115" t="s">
        <v>138</v>
      </c>
      <c r="B31" s="115" t="s">
        <v>139</v>
      </c>
      <c r="C31" s="116">
        <v>23.34</v>
      </c>
      <c r="D31" s="116">
        <v>0</v>
      </c>
      <c r="E31" s="116">
        <v>23.34</v>
      </c>
    </row>
    <row r="32" ht="17.45" customHeight="1" spans="1:5">
      <c r="A32" s="115" t="s">
        <v>140</v>
      </c>
      <c r="B32" s="115" t="s">
        <v>141</v>
      </c>
      <c r="C32" s="116">
        <v>53.67</v>
      </c>
      <c r="D32" s="116">
        <v>53.67</v>
      </c>
      <c r="E32" s="116">
        <v>0</v>
      </c>
    </row>
    <row r="33" ht="17.45" customHeight="1" spans="1:5">
      <c r="A33" s="115" t="s">
        <v>142</v>
      </c>
      <c r="B33" s="115" t="s">
        <v>143</v>
      </c>
      <c r="C33" s="116">
        <v>53.67</v>
      </c>
      <c r="D33" s="116">
        <v>53.67</v>
      </c>
      <c r="E33" s="116">
        <v>0</v>
      </c>
    </row>
    <row r="34" ht="17.45" customHeight="1" spans="1:5">
      <c r="A34" s="115" t="s">
        <v>144</v>
      </c>
      <c r="B34" s="115" t="s">
        <v>145</v>
      </c>
      <c r="C34" s="116">
        <v>11.5</v>
      </c>
      <c r="D34" s="116">
        <v>0</v>
      </c>
      <c r="E34" s="116">
        <v>11.5</v>
      </c>
    </row>
    <row r="35" ht="17.45" customHeight="1" spans="1:5">
      <c r="A35" s="115" t="s">
        <v>146</v>
      </c>
      <c r="B35" s="115" t="s">
        <v>147</v>
      </c>
      <c r="C35" s="116">
        <v>11.5</v>
      </c>
      <c r="D35" s="116">
        <v>0</v>
      </c>
      <c r="E35" s="116">
        <v>11.5</v>
      </c>
    </row>
    <row r="36" ht="17.45" customHeight="1" spans="1:5">
      <c r="A36" s="109"/>
      <c r="B36" s="109"/>
      <c r="C36" s="109"/>
      <c r="D36" s="109"/>
      <c r="E36" s="109"/>
    </row>
    <row r="37" ht="17.45" customHeight="1" spans="1:5">
      <c r="A37" s="109"/>
      <c r="B37" s="109"/>
      <c r="C37" s="109"/>
      <c r="D37" s="109"/>
      <c r="E37" s="109"/>
    </row>
    <row r="38" ht="17.45" customHeight="1" spans="1:5">
      <c r="A38" s="109"/>
      <c r="B38" s="109"/>
      <c r="C38" s="109"/>
      <c r="D38" s="109"/>
      <c r="E38" s="109"/>
    </row>
    <row r="39" ht="17.45" customHeight="1" spans="1:5">
      <c r="A39" s="109"/>
      <c r="B39" s="109"/>
      <c r="C39" s="109"/>
      <c r="D39" s="109"/>
      <c r="E39" s="109"/>
    </row>
    <row r="40" ht="17.45" customHeight="1" spans="1:5">
      <c r="A40" s="109"/>
      <c r="B40" s="109"/>
      <c r="C40" s="109"/>
      <c r="D40" s="109"/>
      <c r="E40" s="109"/>
    </row>
    <row r="41" ht="17.45" customHeight="1" spans="1:5">
      <c r="A41" s="109"/>
      <c r="B41" s="109"/>
      <c r="C41" s="109"/>
      <c r="D41" s="109"/>
      <c r="E41" s="109"/>
    </row>
    <row r="42" ht="17.45" customHeight="1" spans="1:5">
      <c r="A42" s="109"/>
      <c r="B42" s="109"/>
      <c r="C42" s="109"/>
      <c r="D42" s="109"/>
      <c r="E42" s="109"/>
    </row>
    <row r="43" ht="17.45" customHeight="1" spans="1:5">
      <c r="A43" s="109"/>
      <c r="B43" s="109"/>
      <c r="C43" s="109"/>
      <c r="D43" s="109"/>
      <c r="E43" s="109"/>
    </row>
    <row r="44" ht="17.45" customHeight="1" spans="1:5">
      <c r="A44" s="109"/>
      <c r="B44" s="109"/>
      <c r="C44" s="109"/>
      <c r="D44" s="109"/>
      <c r="E44" s="109"/>
    </row>
    <row r="45" ht="17.45" customHeight="1" spans="1:5">
      <c r="A45" s="109"/>
      <c r="B45" s="109"/>
      <c r="C45" s="109"/>
      <c r="D45" s="109"/>
      <c r="E45" s="109"/>
    </row>
    <row r="46" ht="17.45" customHeight="1" spans="1:5">
      <c r="A46" s="109"/>
      <c r="B46" s="109"/>
      <c r="C46" s="109"/>
      <c r="D46" s="109"/>
      <c r="E46" s="109"/>
    </row>
    <row r="47" ht="17.45" customHeight="1" spans="1:5">
      <c r="A47" s="109"/>
      <c r="B47" s="109"/>
      <c r="C47" s="109"/>
      <c r="D47" s="109"/>
      <c r="E47" s="109"/>
    </row>
    <row r="48" ht="17.45" customHeight="1" spans="1:5">
      <c r="A48" s="109"/>
      <c r="B48" s="109"/>
      <c r="C48" s="109"/>
      <c r="D48" s="109"/>
      <c r="E48" s="109"/>
    </row>
    <row r="49" ht="17.45" customHeight="1" spans="1:5">
      <c r="A49" s="109"/>
      <c r="B49" s="109"/>
      <c r="C49" s="109"/>
      <c r="D49" s="109"/>
      <c r="E49" s="109"/>
    </row>
    <row r="50" ht="17.45" customHeight="1" spans="1:5">
      <c r="A50" s="109"/>
      <c r="B50" s="109"/>
      <c r="C50" s="109"/>
      <c r="D50" s="109"/>
      <c r="E50" s="109"/>
    </row>
    <row r="51" ht="17.45" customHeight="1" spans="1:5">
      <c r="A51" s="109"/>
      <c r="B51" s="109"/>
      <c r="C51" s="109"/>
      <c r="D51" s="109"/>
      <c r="E51" s="109"/>
    </row>
    <row r="52" ht="17.45" customHeight="1" spans="1:5">
      <c r="A52" s="109"/>
      <c r="B52" s="109"/>
      <c r="C52" s="109"/>
      <c r="D52" s="109"/>
      <c r="E52" s="109"/>
    </row>
    <row r="53" ht="17.45" customHeight="1" spans="1:5">
      <c r="A53" s="109"/>
      <c r="B53" s="109"/>
      <c r="C53" s="109"/>
      <c r="D53" s="109"/>
      <c r="E53" s="109"/>
    </row>
    <row r="54" ht="17.45" customHeight="1" spans="1:5">
      <c r="A54" s="109"/>
      <c r="B54" s="109"/>
      <c r="C54" s="109"/>
      <c r="D54" s="109"/>
      <c r="E54" s="109"/>
    </row>
  </sheetData>
  <sheetProtection formatCells="0" formatColumns="0" formatRows="0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F10"/>
  <sheetViews>
    <sheetView workbookViewId="0">
      <selection activeCell="F37" sqref="F37"/>
    </sheetView>
  </sheetViews>
  <sheetFormatPr defaultColWidth="9" defaultRowHeight="11.25" outlineLevelCol="5"/>
  <cols>
    <col min="1" max="1" width="61.5" customWidth="1"/>
    <col min="2" max="2" width="40.8333333333333" customWidth="1"/>
  </cols>
  <sheetData>
    <row r="1" ht="18" customHeight="1" spans="1:6">
      <c r="A1" s="92" t="s">
        <v>148</v>
      </c>
      <c r="B1" s="93"/>
      <c r="C1" s="93"/>
      <c r="D1" s="93"/>
      <c r="E1" s="93"/>
      <c r="F1" s="93"/>
    </row>
    <row r="2" ht="30" customHeight="1" spans="1:6">
      <c r="A2" s="94" t="s">
        <v>149</v>
      </c>
      <c r="B2" s="94"/>
      <c r="C2" s="95"/>
      <c r="D2" s="96"/>
      <c r="E2" s="96"/>
      <c r="F2" s="96"/>
    </row>
    <row r="3" ht="18" customHeight="1" spans="1:6">
      <c r="A3" s="97"/>
      <c r="B3" s="98" t="s">
        <v>2</v>
      </c>
      <c r="C3" s="99"/>
      <c r="D3" s="99"/>
      <c r="E3" s="99"/>
      <c r="F3" s="99"/>
    </row>
    <row r="4" ht="29.45" customHeight="1" spans="1:6">
      <c r="A4" s="100" t="s">
        <v>150</v>
      </c>
      <c r="B4" s="100" t="s">
        <v>6</v>
      </c>
      <c r="C4" s="93"/>
      <c r="D4" s="93"/>
      <c r="E4" s="93"/>
      <c r="F4" s="93"/>
    </row>
    <row r="5" ht="35.1" customHeight="1" spans="1:6">
      <c r="A5" s="100" t="s">
        <v>33</v>
      </c>
      <c r="B5" s="101">
        <v>24</v>
      </c>
      <c r="C5" s="93"/>
      <c r="D5" s="93"/>
      <c r="E5" s="93"/>
      <c r="F5" s="93"/>
    </row>
    <row r="6" ht="35.1" customHeight="1" spans="1:6">
      <c r="A6" s="102" t="s">
        <v>151</v>
      </c>
      <c r="B6" s="101">
        <v>20</v>
      </c>
      <c r="C6" s="93"/>
      <c r="D6" s="93"/>
      <c r="E6" s="93"/>
      <c r="F6" s="103"/>
    </row>
    <row r="7" ht="35.1" customHeight="1" spans="1:6">
      <c r="A7" s="102" t="s">
        <v>152</v>
      </c>
      <c r="B7" s="101">
        <v>4</v>
      </c>
      <c r="C7" s="93"/>
      <c r="D7" s="93"/>
      <c r="E7" s="93"/>
      <c r="F7" s="93"/>
    </row>
    <row r="8" ht="35.1" customHeight="1" spans="1:6">
      <c r="A8" s="102" t="s">
        <v>153</v>
      </c>
      <c r="B8" s="104">
        <v>0</v>
      </c>
      <c r="C8" s="93"/>
      <c r="D8" s="93"/>
      <c r="E8" s="93"/>
      <c r="F8" s="93"/>
    </row>
    <row r="9" ht="35.1" customHeight="1" spans="1:6">
      <c r="A9" s="105" t="s">
        <v>154</v>
      </c>
      <c r="B9" s="101">
        <v>0</v>
      </c>
      <c r="C9" s="93"/>
      <c r="D9" s="93"/>
      <c r="E9" s="93"/>
      <c r="F9" s="93"/>
    </row>
    <row r="10" ht="35.1" customHeight="1" spans="1:6">
      <c r="A10" s="105" t="s">
        <v>155</v>
      </c>
      <c r="B10" s="101">
        <v>0</v>
      </c>
      <c r="C10" s="93"/>
      <c r="D10" s="93"/>
      <c r="E10" s="93"/>
      <c r="F10" s="93"/>
    </row>
  </sheetData>
  <mergeCells count="1">
    <mergeCell ref="A2:B2"/>
  </mergeCells>
  <printOptions horizontalCentered="1"/>
  <pageMargins left="0.708661417322835" right="0.708661417322835" top="1.10236220472441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Below="0" summaryRight="0"/>
    <pageSetUpPr autoPageBreaks="0"/>
  </sheetPr>
  <dimension ref="A1:E21"/>
  <sheetViews>
    <sheetView workbookViewId="0">
      <selection activeCell="C13" sqref="C13"/>
    </sheetView>
  </sheetViews>
  <sheetFormatPr defaultColWidth="9" defaultRowHeight="11.25" outlineLevelCol="4"/>
  <cols>
    <col min="1" max="1" width="12.8333333333333" style="23" customWidth="1"/>
    <col min="2" max="2" width="32.3333333333333" style="23" customWidth="1"/>
    <col min="3" max="5" width="33.1666666666667" style="23" customWidth="1"/>
    <col min="6" max="16384" width="9.33333333333333" style="23"/>
  </cols>
  <sheetData>
    <row r="1" ht="18" customHeight="1" spans="1:2">
      <c r="A1" s="68" t="s">
        <v>156</v>
      </c>
      <c r="B1" s="83"/>
    </row>
    <row r="2" ht="22.5" spans="1:5">
      <c r="A2" s="84" t="s">
        <v>157</v>
      </c>
      <c r="B2" s="84"/>
      <c r="C2" s="84"/>
      <c r="D2" s="84"/>
      <c r="E2" s="84"/>
    </row>
    <row r="3" ht="18" customHeight="1" spans="1:5">
      <c r="A3" s="85"/>
      <c r="B3" s="85"/>
      <c r="C3" s="86"/>
      <c r="D3" s="86"/>
      <c r="E3" s="70" t="s">
        <v>2</v>
      </c>
    </row>
    <row r="4" ht="20.1" customHeight="1" spans="1:5">
      <c r="A4" s="71" t="s">
        <v>54</v>
      </c>
      <c r="B4" s="72" t="s">
        <v>55</v>
      </c>
      <c r="C4" s="71" t="s">
        <v>6</v>
      </c>
      <c r="D4" s="71"/>
      <c r="E4" s="71"/>
    </row>
    <row r="5" ht="20.1" customHeight="1" spans="1:5">
      <c r="A5" s="71"/>
      <c r="B5" s="87"/>
      <c r="C5" s="71" t="s">
        <v>84</v>
      </c>
      <c r="D5" s="204" t="s">
        <v>56</v>
      </c>
      <c r="E5" s="71" t="s">
        <v>57</v>
      </c>
    </row>
    <row r="6" ht="20.1" customHeight="1" spans="1:5">
      <c r="A6" s="73"/>
      <c r="B6" s="74"/>
      <c r="C6" s="74"/>
      <c r="D6" s="80"/>
      <c r="E6" s="80"/>
    </row>
    <row r="7" ht="20.1" customHeight="1" spans="1:5">
      <c r="A7" s="73"/>
      <c r="B7" s="74"/>
      <c r="C7" s="74"/>
      <c r="D7" s="75"/>
      <c r="E7" s="75"/>
    </row>
    <row r="8" ht="20.1" customHeight="1" spans="1:5">
      <c r="A8" s="76"/>
      <c r="B8" s="77"/>
      <c r="C8" s="77"/>
      <c r="D8" s="75"/>
      <c r="E8" s="75"/>
    </row>
    <row r="9" ht="20.1" customHeight="1" spans="1:5">
      <c r="A9" s="74"/>
      <c r="B9" s="74"/>
      <c r="C9" s="74"/>
      <c r="D9" s="75"/>
      <c r="E9" s="75"/>
    </row>
    <row r="10" ht="20.1" customHeight="1" spans="1:5">
      <c r="A10" s="74"/>
      <c r="B10" s="74"/>
      <c r="C10" s="74"/>
      <c r="D10" s="75"/>
      <c r="E10" s="75"/>
    </row>
    <row r="11" ht="20.1" customHeight="1" spans="1:5">
      <c r="A11" s="74"/>
      <c r="B11" s="74"/>
      <c r="C11" s="74"/>
      <c r="D11" s="75"/>
      <c r="E11" s="75"/>
    </row>
    <row r="12" ht="20.1" customHeight="1" spans="1:5">
      <c r="A12" s="74"/>
      <c r="B12" s="74"/>
      <c r="C12" s="74"/>
      <c r="D12" s="75"/>
      <c r="E12" s="75"/>
    </row>
    <row r="13" ht="20.1" customHeight="1" spans="1:5">
      <c r="A13" s="74"/>
      <c r="B13" s="74"/>
      <c r="C13" s="74"/>
      <c r="D13" s="75"/>
      <c r="E13" s="75"/>
    </row>
    <row r="14" ht="20.1" customHeight="1" spans="1:5">
      <c r="A14" s="74"/>
      <c r="B14" s="74"/>
      <c r="C14" s="74"/>
      <c r="D14" s="75"/>
      <c r="E14" s="75"/>
    </row>
    <row r="15" ht="20.1" customHeight="1" spans="1:5">
      <c r="A15" s="75"/>
      <c r="B15" s="75"/>
      <c r="C15" s="75"/>
      <c r="D15" s="75"/>
      <c r="E15" s="75"/>
    </row>
    <row r="16" ht="20.1" customHeight="1" spans="1:5">
      <c r="A16" s="75"/>
      <c r="B16" s="75"/>
      <c r="C16" s="75"/>
      <c r="D16" s="75"/>
      <c r="E16" s="75"/>
    </row>
    <row r="17" ht="20.1" customHeight="1" spans="1:5">
      <c r="A17" s="75"/>
      <c r="B17" s="75"/>
      <c r="C17" s="75"/>
      <c r="D17" s="75"/>
      <c r="E17" s="75"/>
    </row>
    <row r="18" ht="20.1" customHeight="1" spans="1:5">
      <c r="A18" s="75"/>
      <c r="B18" s="75"/>
      <c r="C18" s="75"/>
      <c r="D18" s="75"/>
      <c r="E18" s="75"/>
    </row>
    <row r="19" ht="20.1" customHeight="1" spans="1:5">
      <c r="A19" s="75"/>
      <c r="B19" s="75"/>
      <c r="C19" s="75"/>
      <c r="D19" s="75"/>
      <c r="E19" s="75"/>
    </row>
    <row r="20" ht="20.1" customHeight="1" spans="1:5">
      <c r="A20" s="88" t="s">
        <v>33</v>
      </c>
      <c r="B20" s="89"/>
      <c r="C20" s="90"/>
      <c r="D20" s="75"/>
      <c r="E20" s="75"/>
    </row>
    <row r="21" ht="20.1" customHeight="1" spans="1:5">
      <c r="A21" s="91" t="s">
        <v>77</v>
      </c>
      <c r="B21" s="91"/>
      <c r="C21" s="91"/>
      <c r="D21" s="91"/>
      <c r="E21" s="91"/>
    </row>
  </sheetData>
  <mergeCells count="6">
    <mergeCell ref="A2:E2"/>
    <mergeCell ref="C4:E4"/>
    <mergeCell ref="A20:B20"/>
    <mergeCell ref="A21:E21"/>
    <mergeCell ref="A4:A5"/>
    <mergeCell ref="B4:B5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H10"/>
  <sheetViews>
    <sheetView workbookViewId="0">
      <selection activeCell="H32" sqref="H32"/>
    </sheetView>
  </sheetViews>
  <sheetFormatPr defaultColWidth="49.8333333333333" defaultRowHeight="11.25" outlineLevelCol="7"/>
  <cols>
    <col min="1" max="1" width="10.5" style="66" customWidth="1"/>
    <col min="2" max="2" width="15.1666666666667" style="66" customWidth="1"/>
    <col min="3" max="3" width="19" style="66" customWidth="1"/>
    <col min="4" max="4" width="23.1666666666667" style="66" customWidth="1"/>
    <col min="5" max="5" width="15.3333333333333" style="66" customWidth="1"/>
    <col min="6" max="6" width="18.1666666666667" style="66" customWidth="1"/>
    <col min="7" max="7" width="25.5" style="66" customWidth="1"/>
    <col min="8" max="8" width="22.6666666666667" style="67" customWidth="1"/>
    <col min="9" max="16384" width="49.8333333333333" style="66"/>
  </cols>
  <sheetData>
    <row r="1" ht="18.6" customHeight="1" spans="1:1">
      <c r="A1" s="68" t="s">
        <v>158</v>
      </c>
    </row>
    <row r="2" ht="22.5" spans="1:8">
      <c r="A2" s="69" t="s">
        <v>159</v>
      </c>
      <c r="B2" s="69"/>
      <c r="C2" s="69"/>
      <c r="D2" s="69"/>
      <c r="E2" s="69"/>
      <c r="F2" s="69"/>
      <c r="G2" s="69"/>
      <c r="H2" s="69"/>
    </row>
    <row r="3" s="65" customFormat="1" ht="21" customHeight="1" spans="8:8">
      <c r="H3" s="70" t="s">
        <v>2</v>
      </c>
    </row>
    <row r="4" s="65" customFormat="1" ht="22.5" customHeight="1" spans="1:8">
      <c r="A4" s="71" t="s">
        <v>31</v>
      </c>
      <c r="B4" s="72" t="s">
        <v>32</v>
      </c>
      <c r="C4" s="72" t="s">
        <v>160</v>
      </c>
      <c r="D4" s="71" t="s">
        <v>161</v>
      </c>
      <c r="E4" s="71" t="s">
        <v>162</v>
      </c>
      <c r="F4" s="71" t="s">
        <v>163</v>
      </c>
      <c r="G4" s="71" t="s">
        <v>164</v>
      </c>
      <c r="H4" s="72" t="s">
        <v>6</v>
      </c>
    </row>
    <row r="5" ht="22.5" customHeight="1" spans="1:8">
      <c r="A5" s="73"/>
      <c r="B5" s="74"/>
      <c r="C5" s="75"/>
      <c r="D5" s="75"/>
      <c r="E5" s="75"/>
      <c r="F5" s="73" t="s">
        <v>165</v>
      </c>
      <c r="G5" s="74"/>
      <c r="H5" s="74"/>
    </row>
    <row r="6" ht="22.5" customHeight="1" spans="1:8">
      <c r="A6" s="76"/>
      <c r="B6" s="77"/>
      <c r="C6" s="75"/>
      <c r="D6" s="75"/>
      <c r="E6" s="75"/>
      <c r="F6" s="78" t="s">
        <v>165</v>
      </c>
      <c r="G6" s="77"/>
      <c r="H6" s="77"/>
    </row>
    <row r="7" ht="22.5" customHeight="1" spans="1:8">
      <c r="A7" s="76"/>
      <c r="B7" s="74"/>
      <c r="C7" s="75"/>
      <c r="D7" s="75"/>
      <c r="E7" s="75"/>
      <c r="F7" s="79" t="s">
        <v>165</v>
      </c>
      <c r="G7" s="74"/>
      <c r="H7" s="74"/>
    </row>
    <row r="8" ht="22.5" customHeight="1" spans="1:8">
      <c r="A8" s="76"/>
      <c r="B8" s="74"/>
      <c r="C8" s="80"/>
      <c r="D8" s="80"/>
      <c r="E8" s="80"/>
      <c r="F8" s="81" t="s">
        <v>166</v>
      </c>
      <c r="G8" s="74"/>
      <c r="H8" s="74"/>
    </row>
    <row r="9" ht="22.5" customHeight="1" spans="1:8">
      <c r="A9" s="82"/>
      <c r="B9" s="74"/>
      <c r="C9" s="75"/>
      <c r="D9" s="75"/>
      <c r="E9" s="75"/>
      <c r="F9" s="81" t="s">
        <v>166</v>
      </c>
      <c r="G9" s="74"/>
      <c r="H9" s="74"/>
    </row>
    <row r="10" ht="22.5" customHeight="1" spans="1:8">
      <c r="A10" s="82"/>
      <c r="B10" s="77"/>
      <c r="C10" s="75"/>
      <c r="D10" s="75"/>
      <c r="E10" s="75"/>
      <c r="F10" s="78" t="s">
        <v>166</v>
      </c>
      <c r="G10" s="77"/>
      <c r="H10" s="77"/>
    </row>
  </sheetData>
  <mergeCells count="1">
    <mergeCell ref="A2:H2"/>
  </mergeCells>
  <printOptions horizontalCentered="1"/>
  <pageMargins left="0.511811023622047" right="0.236220472440945" top="0.748031496062992" bottom="0.748031496062992" header="0.35433070866141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表1-收支总表</vt:lpstr>
      <vt:lpstr>表2-收入总表</vt:lpstr>
      <vt:lpstr>表3-支出总表</vt:lpstr>
      <vt:lpstr>表4-财政拨款收支总表</vt:lpstr>
      <vt:lpstr>表5-一般公共预算支出总表</vt:lpstr>
      <vt:lpstr>表6-一般公共预算基本支出</vt:lpstr>
      <vt:lpstr>表7-“三公”经费</vt:lpstr>
      <vt:lpstr>表8-政府性基金预算支出总表</vt:lpstr>
      <vt:lpstr>表9-转移支付</vt:lpstr>
      <vt:lpstr>表10-整体绩效目标</vt:lpstr>
      <vt:lpstr>表11-项目绩效目标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胡菠萝</cp:lastModifiedBy>
  <dcterms:created xsi:type="dcterms:W3CDTF">2013-07-15T08:28:00Z</dcterms:created>
  <cp:lastPrinted>2020-01-25T15:11:00Z</cp:lastPrinted>
  <dcterms:modified xsi:type="dcterms:W3CDTF">2025-09-16T08:53:22Z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527712</vt:i4>
  </property>
  <property fmtid="{D5CDD505-2E9C-101B-9397-08002B2CF9AE}" pid="3" name="ICV">
    <vt:lpwstr>F3B43F4AFA8C4AFFBF55791CEE6FDDCD_12</vt:lpwstr>
  </property>
  <property fmtid="{D5CDD505-2E9C-101B-9397-08002B2CF9AE}" pid="4" name="KSOProductBuildVer">
    <vt:lpwstr>2052-12.1.0.22529</vt:lpwstr>
  </property>
</Properties>
</file>