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8"/>
  </bookViews>
  <sheets>
    <sheet name="收入预算表" sheetId="35" r:id="rId1"/>
    <sheet name="支出预算表" sheetId="36" r:id="rId2"/>
    <sheet name="绩效目标表" sheetId="37" r:id="rId3"/>
  </sheets>
  <definedNames>
    <definedName name="_xlnm.Print_Area" localSheetId="0">收入预算表!$A$1:$B$16</definedName>
    <definedName name="_xlnm.Print_Area" localSheetId="1">支出预算表!$A$1:$B$15</definedName>
  </definedNames>
  <calcPr calcId="144525"/>
</workbook>
</file>

<file path=xl/sharedStrings.xml><?xml version="1.0" encoding="utf-8"?>
<sst xmlns="http://schemas.openxmlformats.org/spreadsheetml/2006/main" count="137" uniqueCount="69">
  <si>
    <t>厦门市人力资源和社会保障局2022年社保基金收入预算表</t>
  </si>
  <si>
    <t>单位：万元</t>
  </si>
  <si>
    <t>收入科目</t>
  </si>
  <si>
    <t>2022年预算数</t>
  </si>
  <si>
    <t>一、城乡居民基本养老保险基金收入</t>
  </si>
  <si>
    <t xml:space="preserve">    其中：保险费收入</t>
  </si>
  <si>
    <t xml:space="preserve">          财政补贴收入</t>
  </si>
  <si>
    <t>二、机关事业单位基本养老保险基金收入</t>
  </si>
  <si>
    <t>三、工伤保险基金收入</t>
  </si>
  <si>
    <t>四、失业保险基金收入</t>
  </si>
  <si>
    <t>收入合计</t>
  </si>
  <si>
    <t>厦门市人力资源和社会保障局2022年社保基金支出预算表</t>
  </si>
  <si>
    <t>支出科目</t>
  </si>
  <si>
    <t>一、城乡居民基本养老保险基金支出</t>
  </si>
  <si>
    <t>　　其中：社会保险待遇支出</t>
  </si>
  <si>
    <t>二、机关事业单位基本养老保险基金支出</t>
  </si>
  <si>
    <t>三、工伤保险基金支出</t>
  </si>
  <si>
    <t>四、失业保险基金支出</t>
  </si>
  <si>
    <t>社会保险基金支出合计</t>
  </si>
  <si>
    <t xml:space="preserve">厦门市人力资源和社会保障局社保基金支出绩效目标表                                                    </t>
  </si>
  <si>
    <t>（2022年度）</t>
  </si>
  <si>
    <t>单位名称</t>
  </si>
  <si>
    <t>厦门市人力资源和社会保障局</t>
  </si>
  <si>
    <t xml:space="preserve">预算金额
</t>
  </si>
  <si>
    <t>支出结构</t>
  </si>
  <si>
    <t>基金总支出</t>
  </si>
  <si>
    <t>支出计划</t>
  </si>
  <si>
    <t>城乡居民基本养老保险</t>
  </si>
  <si>
    <t>第一季度24%，第二季度23%，第三季度24%，第四季度30%。</t>
  </si>
  <si>
    <t>机关事业单位基本养老保险</t>
  </si>
  <si>
    <t>第一季度25%，第二季度24%，第三季度26%，第四季度25%。</t>
  </si>
  <si>
    <t>失业保险</t>
  </si>
  <si>
    <t>第一季度25%，第二季度30%，第三季度21%，第四季度24%。</t>
  </si>
  <si>
    <t>工伤保险</t>
  </si>
  <si>
    <t>第一季度26%，第二季度24%，第三季度26%，第四季度24%。</t>
  </si>
  <si>
    <t>合计</t>
  </si>
  <si>
    <t>绩效目标</t>
  </si>
  <si>
    <t>年度工作任务</t>
  </si>
  <si>
    <t>绩效指标</t>
  </si>
  <si>
    <t>绩效目标值</t>
  </si>
  <si>
    <t>指标解释</t>
  </si>
  <si>
    <t>指标性质</t>
  </si>
  <si>
    <t>基金预算编制及时性</t>
  </si>
  <si>
    <t>≥0天</t>
  </si>
  <si>
    <r>
      <rPr>
        <sz val="10"/>
        <rFont val="宋体"/>
        <charset val="134"/>
      </rPr>
      <t>基金预算编制及时性=本年基金预算编制规定完成日期</t>
    </r>
    <r>
      <rPr>
        <sz val="10"/>
        <rFont val="宋体"/>
        <charset val="134"/>
      </rPr>
      <t>-</t>
    </r>
    <r>
      <rPr>
        <sz val="10"/>
        <rFont val="宋体"/>
        <charset val="134"/>
      </rPr>
      <t>本年基金预算编制实际完成日期</t>
    </r>
  </si>
  <si>
    <t>正向</t>
  </si>
  <si>
    <t>基金决算编制及时性</t>
  </si>
  <si>
    <r>
      <rPr>
        <sz val="10"/>
        <rFont val="宋体"/>
        <charset val="134"/>
      </rPr>
      <t>考虑到决算跨年度执行，基金决算编制及时性=上年基金决算编制规定完成日期</t>
    </r>
    <r>
      <rPr>
        <sz val="10"/>
        <rFont val="宋体"/>
        <charset val="134"/>
      </rPr>
      <t>-</t>
    </r>
    <r>
      <rPr>
        <sz val="10"/>
        <rFont val="宋体"/>
        <charset val="134"/>
      </rPr>
      <t>上年基金决算编制实际完成日期</t>
    </r>
  </si>
  <si>
    <t>基金滚存结余可支配月份数</t>
  </si>
  <si>
    <t>＞3个月</t>
  </si>
  <si>
    <t>社保基金决算报表年末滚存结余金额÷（年度支出小计÷12个月）</t>
  </si>
  <si>
    <t>城乡养老待遇发放及时性</t>
  </si>
  <si>
    <t>于每月18日前发放到位</t>
  </si>
  <si>
    <t>参保人员养老待遇水平比增</t>
  </si>
  <si>
    <t>≥0%</t>
  </si>
  <si>
    <t>参保人员养老待遇水平比增=（本年人均养老待遇水平-上年人均养老待遇水平）÷上年人均养老待遇水平*100%</t>
  </si>
  <si>
    <t>＞0个月</t>
  </si>
  <si>
    <t>养老待遇发放及时性</t>
  </si>
  <si>
    <t>于每月15日前发放到位</t>
  </si>
  <si>
    <t>＞3%</t>
  </si>
  <si>
    <t>参保人数增长率</t>
  </si>
  <si>
    <t>（本年参保人数-上年参保人数）÷上年参保人数×100%</t>
  </si>
  <si>
    <t xml:space="preserve"> ≥0个月</t>
  </si>
  <si>
    <t>人均每月领取失业金金额</t>
  </si>
  <si>
    <r>
      <rPr>
        <sz val="10"/>
        <rFont val="宋体"/>
        <charset val="134"/>
      </rPr>
      <t xml:space="preserve">≥ </t>
    </r>
    <r>
      <rPr>
        <sz val="10"/>
        <rFont val="宋体"/>
        <charset val="134"/>
      </rPr>
      <t>1500元</t>
    </r>
  </si>
  <si>
    <t>人均每月领取失业金金额=全年失业保险金支出金额÷全年领取失业金人月数</t>
  </si>
  <si>
    <r>
      <rPr>
        <sz val="10"/>
        <rFont val="宋体"/>
        <charset val="134"/>
      </rPr>
      <t xml:space="preserve">≥ </t>
    </r>
    <r>
      <rPr>
        <sz val="10"/>
        <rFont val="宋体"/>
        <charset val="134"/>
      </rPr>
      <t>0</t>
    </r>
    <r>
      <rPr>
        <sz val="10"/>
        <rFont val="宋体"/>
        <charset val="134"/>
      </rPr>
      <t>%</t>
    </r>
  </si>
  <si>
    <t>人均每月领取伤残津贴比增</t>
  </si>
  <si>
    <t>人均每月领取伤残津贴金额=全年伤残津贴实际支出总额÷全年领取伤残津贴人月数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</si>
</sst>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 * #,##0_ ;_ * \-#,##0_ ;_ * &quot;-&quot;??_ ;_ @_ "/>
    <numFmt numFmtId="178" formatCode="#,##0_);[Red]\(#,##0\)"/>
  </numFmts>
  <fonts count="38">
    <font>
      <sz val="12"/>
      <name val="宋体"/>
      <charset val="134"/>
    </font>
    <font>
      <sz val="11"/>
      <color theme="1"/>
      <name val="宋体"/>
      <charset val="134"/>
    </font>
    <font>
      <b/>
      <sz val="24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4"/>
      <name val="方正楷体_GBK"/>
      <charset val="134"/>
    </font>
    <font>
      <sz val="20"/>
      <name val="方正小标宋简体"/>
      <charset val="134"/>
    </font>
    <font>
      <b/>
      <sz val="11"/>
      <color indexed="8"/>
      <name val="黑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b/>
      <sz val="12"/>
      <color indexed="8"/>
      <name val="Times New Roman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18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18" borderId="2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0" borderId="23" applyNumberFormat="0" applyFont="0" applyAlignment="0" applyProtection="0">
      <alignment vertical="center"/>
    </xf>
    <xf numFmtId="0" fontId="0" fillId="0" borderId="0">
      <protection locked="0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5" fillId="5" borderId="24" applyNumberFormat="0" applyAlignment="0" applyProtection="0">
      <alignment vertical="center"/>
    </xf>
    <xf numFmtId="0" fontId="31" fillId="26" borderId="2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0" fillId="0" borderId="0">
      <protection locked="0"/>
    </xf>
    <xf numFmtId="0" fontId="29" fillId="25" borderId="0" applyNumberFormat="0" applyBorder="0" applyAlignment="0" applyProtection="0">
      <alignment vertical="center"/>
    </xf>
    <xf numFmtId="43" fontId="0" fillId="0" borderId="0">
      <alignment vertical="top"/>
      <protection locked="0"/>
    </xf>
    <xf numFmtId="0" fontId="0" fillId="0" borderId="0">
      <protection locked="0"/>
    </xf>
    <xf numFmtId="0" fontId="2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1" fontId="0" fillId="0" borderId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41" fontId="0" fillId="0" borderId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24" fillId="0" borderId="0"/>
    <xf numFmtId="0" fontId="16" fillId="30" borderId="0" applyNumberFormat="0" applyBorder="0" applyAlignment="0" applyProtection="0">
      <alignment vertical="center"/>
    </xf>
    <xf numFmtId="0" fontId="0" fillId="0" borderId="0">
      <protection locked="0"/>
    </xf>
    <xf numFmtId="0" fontId="36" fillId="0" borderId="0">
      <protection locked="0"/>
    </xf>
    <xf numFmtId="0" fontId="22" fillId="7" borderId="0" applyNumberFormat="0" applyBorder="0" applyAlignment="0" applyProtection="0">
      <alignment vertical="center"/>
    </xf>
    <xf numFmtId="41" fontId="0" fillId="0" borderId="0">
      <alignment vertical="top"/>
      <protection locked="0"/>
    </xf>
    <xf numFmtId="0" fontId="16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6" fillId="0" borderId="0">
      <protection locked="0"/>
    </xf>
    <xf numFmtId="0" fontId="22" fillId="32" borderId="0" applyNumberFormat="0" applyBorder="0" applyAlignment="0" applyProtection="0">
      <alignment vertical="center"/>
    </xf>
    <xf numFmtId="43" fontId="0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16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protection locked="0"/>
    </xf>
    <xf numFmtId="0" fontId="36" fillId="0" borderId="0">
      <protection locked="0"/>
    </xf>
    <xf numFmtId="0" fontId="24" fillId="0" borderId="0"/>
    <xf numFmtId="0" fontId="0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43" fontId="0" fillId="0" borderId="0">
      <alignment vertical="top"/>
      <protection locked="0"/>
    </xf>
    <xf numFmtId="0" fontId="0" fillId="0" borderId="0">
      <protection locked="0"/>
    </xf>
    <xf numFmtId="0" fontId="36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43" fontId="0" fillId="0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7" fillId="0" borderId="0">
      <protection locked="0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>
      <alignment vertical="top"/>
      <protection locked="0"/>
    </xf>
    <xf numFmtId="43" fontId="7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7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3" fontId="0" fillId="0" borderId="0">
      <alignment vertical="top"/>
      <protection locked="0"/>
    </xf>
    <xf numFmtId="41" fontId="0" fillId="0" borderId="0">
      <alignment vertical="top"/>
      <protection locked="0"/>
    </xf>
    <xf numFmtId="41" fontId="0" fillId="0" borderId="0">
      <alignment vertical="top"/>
      <protection locked="0"/>
    </xf>
    <xf numFmtId="41" fontId="0" fillId="0" borderId="0">
      <alignment vertical="top"/>
      <protection locked="0"/>
    </xf>
    <xf numFmtId="41" fontId="0" fillId="0" borderId="0">
      <alignment vertical="top"/>
      <protection locked="0"/>
    </xf>
    <xf numFmtId="0" fontId="14" fillId="0" borderId="0">
      <alignment vertical="center"/>
    </xf>
    <xf numFmtId="0" fontId="0" fillId="0" borderId="0"/>
    <xf numFmtId="0" fontId="0" fillId="0" borderId="0"/>
  </cellStyleXfs>
  <cellXfs count="77">
    <xf numFmtId="0" fontId="0" fillId="0" borderId="0" xfId="0">
      <alignment vertical="center"/>
    </xf>
    <xf numFmtId="0" fontId="1" fillId="0" borderId="0" xfId="76" applyFont="1" applyFill="1" applyAlignment="1" applyProtection="1">
      <alignment vertical="center"/>
    </xf>
    <xf numFmtId="0" fontId="2" fillId="0" borderId="0" xfId="117" applyFont="1" applyFill="1" applyAlignment="1">
      <alignment horizontal="center" vertical="center" wrapText="1"/>
    </xf>
    <xf numFmtId="0" fontId="3" fillId="0" borderId="0" xfId="116" applyFont="1" applyFill="1" applyAlignment="1">
      <alignment vertical="center" wrapText="1"/>
    </xf>
    <xf numFmtId="0" fontId="3" fillId="0" borderId="0" xfId="116" applyFont="1" applyFill="1" applyAlignment="1">
      <alignment horizontal="center" vertical="center" wrapText="1"/>
    </xf>
    <xf numFmtId="0" fontId="4" fillId="0" borderId="1" xfId="117" applyFont="1" applyFill="1" applyBorder="1" applyAlignment="1">
      <alignment horizontal="center" vertical="center" wrapText="1"/>
    </xf>
    <xf numFmtId="0" fontId="4" fillId="0" borderId="2" xfId="117" applyFont="1" applyFill="1" applyBorder="1" applyAlignment="1">
      <alignment horizontal="center" vertical="center" wrapText="1"/>
    </xf>
    <xf numFmtId="0" fontId="4" fillId="0" borderId="3" xfId="117" applyFont="1" applyFill="1" applyBorder="1" applyAlignment="1">
      <alignment horizontal="center" vertical="center" wrapText="1"/>
    </xf>
    <xf numFmtId="0" fontId="3" fillId="0" borderId="1" xfId="117" applyFont="1" applyFill="1" applyBorder="1" applyAlignment="1">
      <alignment horizontal="center" vertical="center" wrapText="1"/>
    </xf>
    <xf numFmtId="4" fontId="5" fillId="0" borderId="4" xfId="116" applyNumberFormat="1" applyFont="1" applyFill="1" applyBorder="1" applyAlignment="1">
      <alignment horizontal="center" vertical="center" wrapText="1"/>
    </xf>
    <xf numFmtId="4" fontId="5" fillId="0" borderId="5" xfId="116" applyNumberFormat="1" applyFont="1" applyFill="1" applyBorder="1" applyAlignment="1">
      <alignment horizontal="center" vertical="center" wrapText="1"/>
    </xf>
    <xf numFmtId="0" fontId="5" fillId="0" borderId="1" xfId="117" applyFont="1" applyFill="1" applyBorder="1" applyAlignment="1">
      <alignment horizontal="center" vertical="center" wrapText="1"/>
    </xf>
    <xf numFmtId="0" fontId="4" fillId="0" borderId="6" xfId="117" applyFont="1" applyFill="1" applyBorder="1" applyAlignment="1">
      <alignment horizontal="center" vertical="center" wrapText="1"/>
    </xf>
    <xf numFmtId="0" fontId="4" fillId="0" borderId="4" xfId="117" applyFont="1" applyFill="1" applyBorder="1" applyAlignment="1">
      <alignment horizontal="center" vertical="center" wrapText="1"/>
    </xf>
    <xf numFmtId="0" fontId="4" fillId="0" borderId="5" xfId="117" applyFont="1" applyFill="1" applyBorder="1" applyAlignment="1">
      <alignment horizontal="center" vertical="center" wrapText="1"/>
    </xf>
    <xf numFmtId="4" fontId="3" fillId="0" borderId="4" xfId="116" applyNumberFormat="1" applyFont="1" applyFill="1" applyBorder="1" applyAlignment="1">
      <alignment horizontal="center" vertical="center" wrapText="1"/>
    </xf>
    <xf numFmtId="4" fontId="3" fillId="0" borderId="5" xfId="116" applyNumberFormat="1" applyFont="1" applyFill="1" applyBorder="1" applyAlignment="1">
      <alignment horizontal="center" vertical="center" wrapText="1"/>
    </xf>
    <xf numFmtId="0" fontId="4" fillId="0" borderId="1" xfId="115" applyFont="1" applyFill="1" applyBorder="1" applyAlignment="1">
      <alignment horizontal="center" vertical="center" wrapText="1"/>
    </xf>
    <xf numFmtId="0" fontId="6" fillId="0" borderId="4" xfId="115" applyFont="1" applyFill="1" applyBorder="1" applyAlignment="1">
      <alignment horizontal="center" vertical="center" wrapText="1"/>
    </xf>
    <xf numFmtId="0" fontId="6" fillId="0" borderId="7" xfId="115" applyFont="1" applyFill="1" applyBorder="1" applyAlignment="1">
      <alignment horizontal="center" vertical="center" wrapText="1"/>
    </xf>
    <xf numFmtId="0" fontId="6" fillId="0" borderId="5" xfId="115" applyFont="1" applyFill="1" applyBorder="1" applyAlignment="1">
      <alignment horizontal="center" vertical="center" wrapText="1"/>
    </xf>
    <xf numFmtId="0" fontId="7" fillId="0" borderId="1" xfId="76" applyFont="1" applyFill="1" applyBorder="1" applyAlignment="1" applyProtection="1">
      <alignment horizontal="left" vertical="center"/>
    </xf>
    <xf numFmtId="0" fontId="1" fillId="0" borderId="1" xfId="76" applyFont="1" applyFill="1" applyBorder="1" applyAlignment="1" applyProtection="1">
      <alignment horizontal="left" vertical="center"/>
    </xf>
    <xf numFmtId="0" fontId="3" fillId="0" borderId="8" xfId="115" applyFont="1" applyFill="1" applyBorder="1" applyAlignment="1">
      <alignment horizontal="center" vertical="center" wrapText="1"/>
    </xf>
    <xf numFmtId="0" fontId="3" fillId="0" borderId="9" xfId="115" applyFont="1" applyFill="1" applyBorder="1" applyAlignment="1">
      <alignment horizontal="center" vertical="center" wrapText="1"/>
    </xf>
    <xf numFmtId="0" fontId="3" fillId="0" borderId="10" xfId="115" applyFont="1" applyFill="1" applyBorder="1" applyAlignment="1">
      <alignment horizontal="center" vertical="center" wrapText="1"/>
    </xf>
    <xf numFmtId="0" fontId="7" fillId="0" borderId="4" xfId="76" applyFont="1" applyFill="1" applyBorder="1" applyAlignment="1" applyProtection="1">
      <alignment horizontal="left" vertical="center"/>
    </xf>
    <xf numFmtId="0" fontId="1" fillId="0" borderId="5" xfId="76" applyFont="1" applyFill="1" applyBorder="1" applyAlignment="1" applyProtection="1">
      <alignment horizontal="left" vertical="center"/>
    </xf>
    <xf numFmtId="0" fontId="3" fillId="0" borderId="4" xfId="115" applyFont="1" applyFill="1" applyBorder="1" applyAlignment="1">
      <alignment horizontal="center" vertical="center" wrapText="1"/>
    </xf>
    <xf numFmtId="0" fontId="3" fillId="0" borderId="7" xfId="115" applyFont="1" applyFill="1" applyBorder="1" applyAlignment="1">
      <alignment horizontal="center" vertical="center" wrapText="1"/>
    </xf>
    <xf numFmtId="0" fontId="3" fillId="0" borderId="5" xfId="115" applyFont="1" applyFill="1" applyBorder="1" applyAlignment="1">
      <alignment horizontal="center" vertical="center" wrapText="1"/>
    </xf>
    <xf numFmtId="9" fontId="3" fillId="0" borderId="1" xfId="117" applyNumberFormat="1" applyFont="1" applyFill="1" applyBorder="1" applyAlignment="1">
      <alignment horizontal="center" vertical="center" wrapText="1"/>
    </xf>
    <xf numFmtId="0" fontId="3" fillId="0" borderId="1" xfId="117" applyFont="1" applyFill="1" applyBorder="1" applyAlignment="1">
      <alignment horizontal="left" vertical="center" wrapText="1"/>
    </xf>
    <xf numFmtId="0" fontId="3" fillId="0" borderId="4" xfId="117" applyFont="1" applyFill="1" applyBorder="1" applyAlignment="1">
      <alignment horizontal="left" vertical="center" wrapText="1"/>
    </xf>
    <xf numFmtId="0" fontId="3" fillId="0" borderId="5" xfId="117" applyFont="1" applyFill="1" applyBorder="1" applyAlignment="1">
      <alignment horizontal="left" vertical="center" wrapText="1"/>
    </xf>
    <xf numFmtId="0" fontId="3" fillId="0" borderId="1" xfId="115" applyFont="1" applyFill="1" applyBorder="1" applyAlignment="1">
      <alignment horizontal="center" vertical="center" wrapText="1"/>
    </xf>
    <xf numFmtId="43" fontId="1" fillId="0" borderId="0" xfId="76" applyNumberFormat="1" applyFont="1" applyFill="1" applyAlignment="1" applyProtection="1">
      <alignment vertical="center"/>
    </xf>
    <xf numFmtId="0" fontId="3" fillId="0" borderId="0" xfId="116" applyFont="1" applyFill="1" applyAlignment="1">
      <alignment horizontal="right" wrapText="1"/>
    </xf>
    <xf numFmtId="0" fontId="0" fillId="0" borderId="0" xfId="0" applyFont="1" applyFill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177" fontId="0" fillId="0" borderId="0" xfId="6" applyNumberFormat="1" applyFont="1" applyAlignment="1">
      <alignment vertical="center"/>
      <protection locked="0"/>
    </xf>
    <xf numFmtId="0" fontId="8" fillId="0" borderId="0" xfId="88" applyFont="1" applyFill="1" applyAlignment="1">
      <alignment vertical="center"/>
      <protection locked="0"/>
    </xf>
    <xf numFmtId="0" fontId="9" fillId="0" borderId="0" xfId="88" applyFont="1" applyFill="1" applyAlignment="1">
      <alignment horizontal="center" vertical="center"/>
      <protection locked="0"/>
    </xf>
    <xf numFmtId="0" fontId="0" fillId="0" borderId="0" xfId="75" applyNumberFormat="1" applyFont="1" applyFill="1" applyBorder="1" applyAlignment="1">
      <alignment vertical="center"/>
      <protection locked="0"/>
    </xf>
    <xf numFmtId="177" fontId="7" fillId="0" borderId="0" xfId="6" applyNumberFormat="1" applyFont="1" applyFill="1" applyBorder="1" applyAlignment="1">
      <alignment horizontal="right" vertical="center"/>
      <protection locked="0"/>
    </xf>
    <xf numFmtId="0" fontId="10" fillId="0" borderId="11" xfId="75" applyNumberFormat="1" applyFont="1" applyFill="1" applyBorder="1" applyAlignment="1">
      <alignment horizontal="center" vertical="center" wrapText="1"/>
      <protection locked="0"/>
    </xf>
    <xf numFmtId="177" fontId="10" fillId="0" borderId="12" xfId="6" applyNumberFormat="1" applyFont="1" applyFill="1" applyBorder="1" applyAlignment="1">
      <alignment horizontal="center" vertical="center" wrapText="1"/>
      <protection locked="0"/>
    </xf>
    <xf numFmtId="0" fontId="7" fillId="0" borderId="13" xfId="75" applyNumberFormat="1" applyFont="1" applyFill="1" applyBorder="1" applyAlignment="1">
      <alignment horizontal="left" vertical="center" wrapText="1"/>
      <protection locked="0"/>
    </xf>
    <xf numFmtId="177" fontId="11" fillId="0" borderId="14" xfId="96" applyNumberFormat="1" applyFont="1" applyFill="1" applyBorder="1" applyAlignment="1" applyProtection="1">
      <alignment horizontal="right" vertical="center" wrapText="1"/>
    </xf>
    <xf numFmtId="0" fontId="7" fillId="0" borderId="15" xfId="75" applyNumberFormat="1" applyFont="1" applyFill="1" applyBorder="1" applyAlignment="1">
      <alignment horizontal="left" vertical="center" wrapText="1"/>
      <protection locked="0"/>
    </xf>
    <xf numFmtId="177" fontId="11" fillId="0" borderId="16" xfId="96" applyNumberFormat="1" applyFont="1" applyFill="1" applyBorder="1" applyAlignment="1" applyProtection="1">
      <alignment horizontal="right" vertical="center" wrapText="1"/>
    </xf>
    <xf numFmtId="176" fontId="11" fillId="0" borderId="17" xfId="0" applyNumberFormat="1" applyFont="1" applyFill="1" applyBorder="1" applyAlignment="1">
      <alignment vertical="center" wrapText="1"/>
    </xf>
    <xf numFmtId="0" fontId="12" fillId="0" borderId="15" xfId="75" applyNumberFormat="1" applyFont="1" applyFill="1" applyBorder="1" applyAlignment="1">
      <alignment horizontal="center" vertical="center" wrapText="1"/>
      <protection locked="0"/>
    </xf>
    <xf numFmtId="177" fontId="13" fillId="0" borderId="16" xfId="96" applyNumberFormat="1" applyFont="1" applyFill="1" applyBorder="1" applyAlignment="1" applyProtection="1">
      <alignment horizontal="right" vertical="center" wrapText="1"/>
    </xf>
    <xf numFmtId="0" fontId="7" fillId="0" borderId="18" xfId="75" applyNumberFormat="1" applyFont="1" applyFill="1" applyBorder="1" applyAlignment="1">
      <alignment horizontal="left" vertical="center" wrapText="1"/>
      <protection locked="0"/>
    </xf>
    <xf numFmtId="177" fontId="11" fillId="0" borderId="19" xfId="96" applyNumberFormat="1" applyFont="1" applyFill="1" applyBorder="1" applyAlignment="1" applyProtection="1">
      <alignment horizontal="right" vertical="center" wrapText="1"/>
    </xf>
    <xf numFmtId="0" fontId="1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7" fontId="0" fillId="0" borderId="0" xfId="6" applyNumberFormat="1" applyFont="1" applyAlignment="1">
      <alignment horizontal="right" vertical="center" wrapText="1"/>
      <protection locked="0"/>
    </xf>
    <xf numFmtId="177" fontId="0" fillId="0" borderId="0" xfId="6" applyNumberFormat="1" applyFont="1" applyAlignment="1">
      <alignment vertical="center" wrapText="1"/>
      <protection locked="0"/>
    </xf>
    <xf numFmtId="178" fontId="0" fillId="0" borderId="0" xfId="0" applyNumberFormat="1" applyFont="1" applyProtection="1">
      <alignment vertical="center"/>
      <protection locked="0"/>
    </xf>
    <xf numFmtId="178" fontId="0" fillId="0" borderId="0" xfId="87" applyNumberFormat="1" applyFont="1" applyFill="1" applyBorder="1" applyAlignment="1">
      <alignment vertical="center"/>
      <protection locked="0"/>
    </xf>
    <xf numFmtId="0" fontId="0" fillId="0" borderId="0" xfId="87" applyNumberFormat="1" applyFont="1" applyFill="1" applyBorder="1" applyAlignment="1">
      <alignment vertical="center"/>
      <protection locked="0"/>
    </xf>
    <xf numFmtId="178" fontId="14" fillId="0" borderId="0" xfId="87" applyNumberFormat="1" applyFont="1" applyFill="1" applyBorder="1" applyAlignment="1">
      <alignment horizontal="right" vertical="center"/>
      <protection locked="0"/>
    </xf>
    <xf numFmtId="0" fontId="10" fillId="0" borderId="11" xfId="87" applyNumberFormat="1" applyFont="1" applyFill="1" applyBorder="1" applyAlignment="1">
      <alignment horizontal="center" vertical="center" wrapText="1"/>
      <protection locked="0"/>
    </xf>
    <xf numFmtId="178" fontId="10" fillId="0" borderId="20" xfId="87" applyNumberFormat="1" applyFont="1" applyFill="1" applyBorder="1" applyAlignment="1">
      <alignment horizontal="center" vertical="center"/>
      <protection locked="0"/>
    </xf>
    <xf numFmtId="0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178" fontId="11" fillId="0" borderId="14" xfId="0" applyNumberFormat="1" applyFont="1" applyFill="1" applyBorder="1" applyAlignment="1">
      <alignment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  <protection locked="0"/>
    </xf>
    <xf numFmtId="178" fontId="11" fillId="0" borderId="16" xfId="0" applyNumberFormat="1" applyFont="1" applyFill="1" applyBorder="1" applyAlignment="1">
      <alignment vertical="center" wrapText="1"/>
    </xf>
    <xf numFmtId="0" fontId="12" fillId="0" borderId="15" xfId="87" applyNumberFormat="1" applyFont="1" applyFill="1" applyBorder="1" applyAlignment="1">
      <alignment horizontal="center" vertical="center" wrapText="1"/>
      <protection locked="0"/>
    </xf>
    <xf numFmtId="178" fontId="15" fillId="0" borderId="16" xfId="88" applyNumberFormat="1" applyFont="1" applyFill="1" applyBorder="1" applyAlignment="1" applyProtection="1">
      <alignment vertical="center" wrapText="1"/>
    </xf>
    <xf numFmtId="0" fontId="7" fillId="0" borderId="15" xfId="87" applyNumberFormat="1" applyFont="1" applyFill="1" applyBorder="1" applyAlignment="1">
      <alignment horizontal="left" vertical="center" wrapText="1"/>
      <protection locked="0"/>
    </xf>
    <xf numFmtId="178" fontId="11" fillId="0" borderId="16" xfId="88" applyNumberFormat="1" applyFont="1" applyFill="1" applyBorder="1" applyAlignment="1" applyProtection="1">
      <alignment vertical="center" wrapText="1"/>
    </xf>
    <xf numFmtId="0" fontId="7" fillId="0" borderId="18" xfId="87" applyNumberFormat="1" applyFont="1" applyFill="1" applyBorder="1" applyAlignment="1">
      <alignment horizontal="left" vertical="center" wrapText="1"/>
      <protection locked="0"/>
    </xf>
    <xf numFmtId="178" fontId="11" fillId="0" borderId="19" xfId="88" applyNumberFormat="1" applyFont="1" applyFill="1" applyBorder="1" applyAlignment="1" applyProtection="1">
      <alignment vertical="center" wrapText="1"/>
    </xf>
    <xf numFmtId="178" fontId="0" fillId="0" borderId="0" xfId="0" applyNumberFormat="1" applyFont="1" applyAlignment="1" applyProtection="1">
      <alignment horizontal="right" vertical="center"/>
      <protection locked="0"/>
    </xf>
  </cellXfs>
  <cellStyles count="11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千位分隔 11 2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5 10 2" xfId="34"/>
    <cellStyle name="好" xfId="35" builtinId="26"/>
    <cellStyle name="千位分隔 5 2 2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千位分隔[0] 2" xfId="46"/>
    <cellStyle name="强调文字颜色 4" xfId="47" builtinId="41"/>
    <cellStyle name="千位分隔[0] 3" xfId="48"/>
    <cellStyle name="20% - 强调文字颜色 4" xfId="49" builtinId="42"/>
    <cellStyle name="Normal 2" xfId="50"/>
    <cellStyle name="40% - 强调文字颜色 4" xfId="51" builtinId="43"/>
    <cellStyle name="常规 22 2" xfId="52"/>
    <cellStyle name="常规 17 2" xfId="53"/>
    <cellStyle name="强调文字颜色 5" xfId="54" builtinId="45"/>
    <cellStyle name="千位分隔[0] 4" xfId="55"/>
    <cellStyle name="40% - 强调文字颜色 5" xfId="56" builtinId="47"/>
    <cellStyle name="60% - 强调文字颜色 5" xfId="57" builtinId="48"/>
    <cellStyle name="常规 17 3" xfId="58"/>
    <cellStyle name="强调文字颜色 6" xfId="59" builtinId="49"/>
    <cellStyle name="千位分隔 5 2 2 2" xfId="60"/>
    <cellStyle name="常规 10" xfId="61"/>
    <cellStyle name="常规 16 2" xfId="62"/>
    <cellStyle name="40% - 强调文字颜色 6" xfId="63" builtinId="51"/>
    <cellStyle name="60% - 强调文字颜色 6" xfId="64" builtinId="52"/>
    <cellStyle name="常规 10 2" xfId="65"/>
    <cellStyle name="常规 17 3 2" xfId="66"/>
    <cellStyle name="Normal" xfId="67"/>
    <cellStyle name="常规 10 2 2" xfId="68"/>
    <cellStyle name="常规 10 13" xfId="69"/>
    <cellStyle name="常规 15" xfId="70"/>
    <cellStyle name="常规 15 10" xfId="71"/>
    <cellStyle name="千位分隔 5 2 3" xfId="72"/>
    <cellStyle name="常规 22" xfId="73"/>
    <cellStyle name="常规 17" xfId="74"/>
    <cellStyle name="常规_Sheet5 5" xfId="75"/>
    <cellStyle name="常规 2" xfId="76"/>
    <cellStyle name="常规 2 2" xfId="77"/>
    <cellStyle name="常规 23" xfId="78"/>
    <cellStyle name="常规 23 2" xfId="79"/>
    <cellStyle name="千位分隔 4 55 2" xfId="80"/>
    <cellStyle name="常规 24" xfId="81"/>
    <cellStyle name="常规 24 2" xfId="82"/>
    <cellStyle name="常规 28" xfId="83"/>
    <cellStyle name="常规 29" xfId="84"/>
    <cellStyle name="常规 3" xfId="85"/>
    <cellStyle name="常规 3 2" xfId="86"/>
    <cellStyle name="常规_Sheet4 4" xfId="87"/>
    <cellStyle name="常规_财政收入预算及执行人大表" xfId="88"/>
    <cellStyle name="千位分隔 10" xfId="89"/>
    <cellStyle name="千位分隔 10 2" xfId="90"/>
    <cellStyle name="千位分隔 11" xfId="91"/>
    <cellStyle name="千位分隔 2" xfId="92"/>
    <cellStyle name="千位分隔 11 2 2" xfId="93"/>
    <cellStyle name="千位分隔 11 3" xfId="94"/>
    <cellStyle name="千位分隔 2 2" xfId="95"/>
    <cellStyle name="千位分隔 27" xfId="96"/>
    <cellStyle name="千位分隔 27 2" xfId="97"/>
    <cellStyle name="千位分隔 3" xfId="98"/>
    <cellStyle name="千位分隔 4 10" xfId="99"/>
    <cellStyle name="千位分隔 4 10 2" xfId="100"/>
    <cellStyle name="千位分隔 4 10 2 2" xfId="101"/>
    <cellStyle name="千位分隔 4 10 3" xfId="102"/>
    <cellStyle name="千位分隔 4 55" xfId="103"/>
    <cellStyle name="千位分隔 4 55 5" xfId="104"/>
    <cellStyle name="千位分隔 4 55 5 2" xfId="105"/>
    <cellStyle name="千位分隔 5 10" xfId="106"/>
    <cellStyle name="千位分隔 5 10 2" xfId="107"/>
    <cellStyle name="千位分隔 5 10 2 2" xfId="108"/>
    <cellStyle name="千位分隔 5 10 3" xfId="109"/>
    <cellStyle name="千位分隔 5 2" xfId="110"/>
    <cellStyle name="千位分隔[0] 2 2" xfId="111"/>
    <cellStyle name="千位分隔[0] 2 2 2" xfId="112"/>
    <cellStyle name="千位分隔[0] 2 3" xfId="113"/>
    <cellStyle name="千位分隔[0] 3 2" xfId="114"/>
    <cellStyle name="常规 9" xfId="115"/>
    <cellStyle name="常规 2 2 2 2" xfId="116"/>
    <cellStyle name="常规 2 2 7" xfId="11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564"/>
  <sheetViews>
    <sheetView tabSelected="1" workbookViewId="0">
      <selection activeCell="A37" sqref="A37"/>
    </sheetView>
  </sheetViews>
  <sheetFormatPr defaultColWidth="9" defaultRowHeight="14.25" outlineLevelCol="2"/>
  <cols>
    <col min="1" max="1" width="77.625" style="39" customWidth="1"/>
    <col min="2" max="2" width="22.375" style="60" customWidth="1"/>
    <col min="3" max="3" width="11.625" style="39" customWidth="1"/>
    <col min="4" max="4" width="21.75" style="39" customWidth="1"/>
    <col min="5" max="5" width="15.125" style="39" customWidth="1"/>
    <col min="6" max="6" width="15" style="39" customWidth="1"/>
    <col min="7" max="7" width="15.5" style="39" customWidth="1"/>
    <col min="8" max="16384" width="9" style="39"/>
  </cols>
  <sheetData>
    <row r="1" ht="18" customHeight="1" spans="1:2">
      <c r="A1" s="41"/>
      <c r="B1" s="61"/>
    </row>
    <row r="2" s="38" customFormat="1" ht="30" customHeight="1" spans="1:2">
      <c r="A2" s="42" t="s">
        <v>0</v>
      </c>
      <c r="B2" s="42"/>
    </row>
    <row r="3" s="38" customFormat="1" ht="18" customHeight="1" spans="1:2">
      <c r="A3" s="62"/>
      <c r="B3" s="63" t="s">
        <v>1</v>
      </c>
    </row>
    <row r="4" s="38" customFormat="1" ht="18" customHeight="1" spans="1:2">
      <c r="A4" s="64" t="s">
        <v>2</v>
      </c>
      <c r="B4" s="65" t="s">
        <v>3</v>
      </c>
    </row>
    <row r="5" s="38" customFormat="1" ht="18" customHeight="1" spans="1:2">
      <c r="A5" s="66" t="s">
        <v>4</v>
      </c>
      <c r="B5" s="67">
        <v>20909</v>
      </c>
    </row>
    <row r="6" s="38" customFormat="1" ht="18" customHeight="1" spans="1:2">
      <c r="A6" s="68" t="s">
        <v>5</v>
      </c>
      <c r="B6" s="69">
        <v>3245</v>
      </c>
    </row>
    <row r="7" s="38" customFormat="1" ht="18" customHeight="1" spans="1:2">
      <c r="A7" s="68" t="s">
        <v>6</v>
      </c>
      <c r="B7" s="69">
        <v>14326</v>
      </c>
    </row>
    <row r="8" s="38" customFormat="1" ht="18" customHeight="1" spans="1:2">
      <c r="A8" s="68" t="s">
        <v>7</v>
      </c>
      <c r="B8" s="69">
        <v>301172</v>
      </c>
    </row>
    <row r="9" s="38" customFormat="1" ht="18" customHeight="1" spans="1:2">
      <c r="A9" s="68" t="s">
        <v>5</v>
      </c>
      <c r="B9" s="69">
        <v>260192</v>
      </c>
    </row>
    <row r="10" s="38" customFormat="1" ht="18" customHeight="1" spans="1:2">
      <c r="A10" s="68" t="s">
        <v>8</v>
      </c>
      <c r="B10" s="69">
        <v>81890</v>
      </c>
    </row>
    <row r="11" s="38" customFormat="1" ht="18" customHeight="1" spans="1:2">
      <c r="A11" s="68" t="s">
        <v>5</v>
      </c>
      <c r="B11" s="69">
        <v>79607</v>
      </c>
    </row>
    <row r="12" s="38" customFormat="1" ht="18" customHeight="1" spans="1:2">
      <c r="A12" s="68" t="s">
        <v>9</v>
      </c>
      <c r="B12" s="69">
        <v>108910</v>
      </c>
    </row>
    <row r="13" s="38" customFormat="1" ht="18" customHeight="1" spans="1:2">
      <c r="A13" s="68" t="s">
        <v>5</v>
      </c>
      <c r="B13" s="69">
        <v>104902</v>
      </c>
    </row>
    <row r="14" s="38" customFormat="1" ht="18" customHeight="1" spans="1:2">
      <c r="A14" s="70" t="s">
        <v>10</v>
      </c>
      <c r="B14" s="71">
        <f>B5+B8+B10+B12</f>
        <v>512881</v>
      </c>
    </row>
    <row r="15" s="38" customFormat="1" ht="18" customHeight="1" spans="1:2">
      <c r="A15" s="72" t="s">
        <v>5</v>
      </c>
      <c r="B15" s="73">
        <f>B6+B9+B11+B13</f>
        <v>447946</v>
      </c>
    </row>
    <row r="16" s="38" customFormat="1" ht="18" customHeight="1" spans="1:2">
      <c r="A16" s="74" t="s">
        <v>6</v>
      </c>
      <c r="B16" s="75">
        <f>B7</f>
        <v>14326</v>
      </c>
    </row>
    <row r="17" spans="3:3">
      <c r="C17" s="38"/>
    </row>
    <row r="18" spans="3:3">
      <c r="C18" s="38"/>
    </row>
    <row r="19" spans="3:3">
      <c r="C19" s="38"/>
    </row>
    <row r="20" spans="3:3">
      <c r="C20" s="38"/>
    </row>
    <row r="21" spans="3:3">
      <c r="C21" s="38"/>
    </row>
    <row r="22" spans="3:3">
      <c r="C22" s="38"/>
    </row>
    <row r="23" spans="3:3">
      <c r="C23" s="38"/>
    </row>
    <row r="24" spans="3:3">
      <c r="C24" s="38"/>
    </row>
    <row r="25" spans="3:3">
      <c r="C25" s="38"/>
    </row>
    <row r="136" spans="2:2">
      <c r="B136" s="76">
        <f>SUM(B17,B27,B37,B44,B62,B72,B80,B87,B95,B108,B117,B119,B125,B129)</f>
        <v>0</v>
      </c>
    </row>
    <row r="137" spans="2:2">
      <c r="B137" s="60" t="e">
        <f>B136/B135</f>
        <v>#DIV/0!</v>
      </c>
    </row>
    <row r="563" spans="2:2">
      <c r="B563" s="60">
        <f>SUM(B174,B200,B230,B264,B337,B385,B407,B419,B465,B499,B517,B544,B551)</f>
        <v>0</v>
      </c>
    </row>
    <row r="564" spans="2:2">
      <c r="B564" s="60" t="e">
        <f>B563/B562</f>
        <v>#DIV/0!</v>
      </c>
    </row>
  </sheetData>
  <mergeCells count="1">
    <mergeCell ref="A2:B2"/>
  </mergeCells>
  <printOptions horizontalCentered="1"/>
  <pageMargins left="0.786805555555556" right="0.786805555555556" top="0.786805555555556" bottom="0.786805555555556" header="0.354166666666667" footer="0.156944444444444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584"/>
  <sheetViews>
    <sheetView workbookViewId="0">
      <selection activeCell="A1" sqref="A1"/>
    </sheetView>
  </sheetViews>
  <sheetFormatPr defaultColWidth="9" defaultRowHeight="14.25" outlineLevelCol="2"/>
  <cols>
    <col min="1" max="1" width="76.75" style="39" customWidth="1"/>
    <col min="2" max="2" width="22.875" style="40" customWidth="1"/>
    <col min="3" max="3" width="9.5" style="39" customWidth="1"/>
    <col min="4" max="16384" width="9" style="39"/>
  </cols>
  <sheetData>
    <row r="1" ht="18" customHeight="1" spans="1:1">
      <c r="A1" s="41"/>
    </row>
    <row r="2" s="38" customFormat="1" ht="30" customHeight="1" spans="1:2">
      <c r="A2" s="42" t="s">
        <v>11</v>
      </c>
      <c r="B2" s="42"/>
    </row>
    <row r="3" s="38" customFormat="1" ht="18" customHeight="1" spans="1:2">
      <c r="A3" s="43"/>
      <c r="B3" s="44" t="s">
        <v>1</v>
      </c>
    </row>
    <row r="4" s="38" customFormat="1" ht="20.1" customHeight="1" spans="1:2">
      <c r="A4" s="45" t="s">
        <v>12</v>
      </c>
      <c r="B4" s="46" t="s">
        <v>3</v>
      </c>
    </row>
    <row r="5" s="38" customFormat="1" ht="21" customHeight="1" spans="1:2">
      <c r="A5" s="47" t="s">
        <v>13</v>
      </c>
      <c r="B5" s="48">
        <v>14486</v>
      </c>
    </row>
    <row r="6" s="38" customFormat="1" ht="21" customHeight="1" spans="1:2">
      <c r="A6" s="49" t="s">
        <v>14</v>
      </c>
      <c r="B6" s="50">
        <v>14476</v>
      </c>
    </row>
    <row r="7" s="38" customFormat="1" ht="21" customHeight="1" spans="1:2">
      <c r="A7" s="49" t="s">
        <v>15</v>
      </c>
      <c r="B7" s="50">
        <v>314237</v>
      </c>
    </row>
    <row r="8" s="38" customFormat="1" ht="21" customHeight="1" spans="1:2">
      <c r="A8" s="49" t="s">
        <v>14</v>
      </c>
      <c r="B8" s="50">
        <v>301237</v>
      </c>
    </row>
    <row r="9" s="38" customFormat="1" ht="21" customHeight="1" spans="1:2">
      <c r="A9" s="49" t="s">
        <v>16</v>
      </c>
      <c r="B9" s="50">
        <v>74828</v>
      </c>
    </row>
    <row r="10" s="38" customFormat="1" ht="21" customHeight="1" spans="1:2">
      <c r="A10" s="49" t="s">
        <v>14</v>
      </c>
      <c r="B10" s="50">
        <v>71891</v>
      </c>
    </row>
    <row r="11" s="38" customFormat="1" ht="21" customHeight="1" spans="1:2">
      <c r="A11" s="49" t="s">
        <v>17</v>
      </c>
      <c r="B11" s="50">
        <v>115670</v>
      </c>
    </row>
    <row r="12" s="38" customFormat="1" ht="21" customHeight="1" spans="1:3">
      <c r="A12" s="49" t="s">
        <v>14</v>
      </c>
      <c r="B12" s="50">
        <v>81351</v>
      </c>
      <c r="C12" s="51"/>
    </row>
    <row r="13" s="38" customFormat="1" ht="21" customHeight="1" spans="1:2">
      <c r="A13" s="52" t="s">
        <v>18</v>
      </c>
      <c r="B13" s="53">
        <f>B5+B7+B9+B11</f>
        <v>519221</v>
      </c>
    </row>
    <row r="14" s="38" customFormat="1" ht="21" customHeight="1" spans="1:2">
      <c r="A14" s="54" t="s">
        <v>14</v>
      </c>
      <c r="B14" s="55">
        <f>B6+B8+B10+B12</f>
        <v>468955</v>
      </c>
    </row>
    <row r="15" ht="22.9" customHeight="1" spans="1:3">
      <c r="A15" s="56"/>
      <c r="C15" s="38"/>
    </row>
    <row r="16" spans="3:3">
      <c r="C16" s="38"/>
    </row>
    <row r="17" spans="3:3">
      <c r="C17" s="38"/>
    </row>
    <row r="18" spans="3:3">
      <c r="C18" s="38"/>
    </row>
    <row r="19" spans="3:3">
      <c r="C19" s="38"/>
    </row>
    <row r="20" spans="1:3">
      <c r="A20" s="57"/>
      <c r="C20" s="38"/>
    </row>
    <row r="21" spans="1:3">
      <c r="A21" s="57"/>
      <c r="C21" s="38"/>
    </row>
    <row r="22" spans="3:3">
      <c r="C22" s="38"/>
    </row>
    <row r="23" spans="3:3">
      <c r="C23" s="38"/>
    </row>
    <row r="24" spans="3:3">
      <c r="C24" s="38"/>
    </row>
    <row r="25" spans="3:3">
      <c r="C25" s="38"/>
    </row>
    <row r="26" spans="3:3">
      <c r="C26" s="38"/>
    </row>
    <row r="27" spans="3:3">
      <c r="C27" s="38"/>
    </row>
    <row r="156" spans="2:2">
      <c r="B156" s="58">
        <f>SUM(B37,B47,B57,B64,B82,B92,B100,B107,B115,B128,B137,B139,B145,B149)</f>
        <v>0</v>
      </c>
    </row>
    <row r="157" spans="2:2">
      <c r="B157" s="40" t="e">
        <f>B156/B155</f>
        <v>#DIV/0!</v>
      </c>
    </row>
    <row r="583" spans="2:2">
      <c r="B583" s="59">
        <f>SUM(B194,B220,B250,B284,B357,B405,B427,B439,B485,B519,B537,B564,B571)</f>
        <v>0</v>
      </c>
    </row>
    <row r="584" spans="2:2">
      <c r="B584" s="40" t="e">
        <f>B583/B582</f>
        <v>#DIV/0!</v>
      </c>
    </row>
  </sheetData>
  <mergeCells count="1">
    <mergeCell ref="A2:B2"/>
  </mergeCells>
  <dataValidations count="1">
    <dataValidation type="whole" operator="between" allowBlank="1" showInputMessage="1" showErrorMessage="1" error="请输入整数" sqref="B13:B14">
      <formula1>-999999999999</formula1>
      <formula2>999999999999</formula2>
    </dataValidation>
  </dataValidations>
  <printOptions horizontalCentered="1"/>
  <pageMargins left="0.786805555555556" right="0.786805555555556" top="0.786805555555556" bottom="0.786805555555556" header="0.354166666666667" footer="0.156944444444444"/>
  <pageSetup paperSize="9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2"/>
  <sheetViews>
    <sheetView workbookViewId="0">
      <selection activeCell="D10" sqref="D10:E10"/>
    </sheetView>
  </sheetViews>
  <sheetFormatPr defaultColWidth="7" defaultRowHeight="13.5"/>
  <cols>
    <col min="1" max="1" width="11.625" style="1" customWidth="1"/>
    <col min="2" max="2" width="14.625" style="1" customWidth="1"/>
    <col min="3" max="3" width="17.375" style="1" customWidth="1"/>
    <col min="4" max="4" width="17.25" style="1" customWidth="1"/>
    <col min="5" max="5" width="22.375" style="1" customWidth="1"/>
    <col min="6" max="6" width="16.5" style="1" customWidth="1"/>
    <col min="7" max="7" width="15" style="1" customWidth="1"/>
    <col min="8" max="8" width="19" style="1" customWidth="1"/>
    <col min="9" max="9" width="22.875" style="1" customWidth="1"/>
    <col min="10" max="16384" width="7" style="1"/>
  </cols>
  <sheetData>
    <row r="2" s="1" customFormat="1" ht="30" customHeight="1" spans="1:9">
      <c r="A2" s="2" t="s">
        <v>19</v>
      </c>
      <c r="B2" s="2"/>
      <c r="C2" s="2"/>
      <c r="D2" s="2"/>
      <c r="E2" s="2"/>
      <c r="F2" s="2"/>
      <c r="G2" s="2"/>
      <c r="H2" s="2"/>
      <c r="I2" s="2"/>
    </row>
    <row r="3" s="1" customFormat="1" ht="18" customHeight="1" spans="1:9">
      <c r="A3" s="3"/>
      <c r="B3" s="3"/>
      <c r="C3" s="3"/>
      <c r="D3" s="3"/>
      <c r="E3" s="4" t="s">
        <v>20</v>
      </c>
      <c r="F3" s="3"/>
      <c r="G3" s="3"/>
      <c r="H3" s="3"/>
      <c r="I3" s="37" t="s">
        <v>1</v>
      </c>
    </row>
    <row r="4" s="1" customFormat="1" ht="31.5" customHeight="1" spans="1:9">
      <c r="A4" s="5" t="s">
        <v>21</v>
      </c>
      <c r="B4" s="5" t="s">
        <v>22</v>
      </c>
      <c r="C4" s="5"/>
      <c r="D4" s="5"/>
      <c r="E4" s="5"/>
      <c r="F4" s="5"/>
      <c r="G4" s="5"/>
      <c r="H4" s="5"/>
      <c r="I4" s="5"/>
    </row>
    <row r="5" s="1" customFormat="1" ht="30.75" customHeight="1" spans="1:9">
      <c r="A5" s="6" t="s">
        <v>23</v>
      </c>
      <c r="B5" s="5" t="s">
        <v>24</v>
      </c>
      <c r="C5" s="5"/>
      <c r="D5" s="5" t="s">
        <v>25</v>
      </c>
      <c r="E5" s="5"/>
      <c r="F5" s="5" t="s">
        <v>26</v>
      </c>
      <c r="G5" s="5"/>
      <c r="H5" s="5"/>
      <c r="I5" s="5"/>
    </row>
    <row r="6" s="1" customFormat="1" ht="30" customHeight="1" spans="1:9">
      <c r="A6" s="7"/>
      <c r="B6" s="8" t="s">
        <v>27</v>
      </c>
      <c r="C6" s="8"/>
      <c r="D6" s="9">
        <v>14486</v>
      </c>
      <c r="E6" s="10"/>
      <c r="F6" s="11" t="s">
        <v>28</v>
      </c>
      <c r="G6" s="11"/>
      <c r="H6" s="11"/>
      <c r="I6" s="11"/>
    </row>
    <row r="7" s="1" customFormat="1" ht="30" customHeight="1" spans="1:9">
      <c r="A7" s="7"/>
      <c r="B7" s="8" t="s">
        <v>29</v>
      </c>
      <c r="C7" s="8"/>
      <c r="D7" s="9">
        <v>314237</v>
      </c>
      <c r="E7" s="10"/>
      <c r="F7" s="11" t="s">
        <v>30</v>
      </c>
      <c r="G7" s="11"/>
      <c r="H7" s="11"/>
      <c r="I7" s="11"/>
    </row>
    <row r="8" s="1" customFormat="1" ht="30" customHeight="1" spans="1:9">
      <c r="A8" s="7"/>
      <c r="B8" s="8" t="s">
        <v>31</v>
      </c>
      <c r="C8" s="8"/>
      <c r="D8" s="9">
        <v>115670</v>
      </c>
      <c r="E8" s="10"/>
      <c r="F8" s="11" t="s">
        <v>32</v>
      </c>
      <c r="G8" s="11"/>
      <c r="H8" s="11"/>
      <c r="I8" s="11"/>
    </row>
    <row r="9" s="1" customFormat="1" ht="36" customHeight="1" spans="1:9">
      <c r="A9" s="7"/>
      <c r="B9" s="8" t="s">
        <v>33</v>
      </c>
      <c r="C9" s="8"/>
      <c r="D9" s="9">
        <v>74828</v>
      </c>
      <c r="E9" s="10"/>
      <c r="F9" s="11" t="s">
        <v>34</v>
      </c>
      <c r="G9" s="11"/>
      <c r="H9" s="11"/>
      <c r="I9" s="11"/>
    </row>
    <row r="10" s="1" customFormat="1" ht="31" customHeight="1" spans="1:9">
      <c r="A10" s="12"/>
      <c r="B10" s="13" t="s">
        <v>35</v>
      </c>
      <c r="C10" s="14"/>
      <c r="D10" s="15">
        <f>D6+D7+D8+D9</f>
        <v>519221</v>
      </c>
      <c r="E10" s="16"/>
      <c r="F10" s="8"/>
      <c r="G10" s="8"/>
      <c r="H10" s="8"/>
      <c r="I10" s="8"/>
    </row>
    <row r="11" s="1" customFormat="1" ht="37.5" customHeight="1" spans="1:9">
      <c r="A11" s="5" t="s">
        <v>36</v>
      </c>
      <c r="B11" s="5" t="s">
        <v>37</v>
      </c>
      <c r="C11" s="17" t="s">
        <v>38</v>
      </c>
      <c r="D11" s="17"/>
      <c r="E11" s="17" t="s">
        <v>39</v>
      </c>
      <c r="F11" s="18" t="s">
        <v>40</v>
      </c>
      <c r="G11" s="19"/>
      <c r="H11" s="20"/>
      <c r="I11" s="17" t="s">
        <v>41</v>
      </c>
    </row>
    <row r="12" s="1" customFormat="1" ht="23.1" customHeight="1" spans="1:9">
      <c r="A12" s="5"/>
      <c r="B12" s="8" t="s">
        <v>27</v>
      </c>
      <c r="C12" s="21" t="s">
        <v>42</v>
      </c>
      <c r="D12" s="22"/>
      <c r="E12" s="8" t="s">
        <v>43</v>
      </c>
      <c r="F12" s="23" t="s">
        <v>44</v>
      </c>
      <c r="G12" s="24"/>
      <c r="H12" s="25"/>
      <c r="I12" s="35" t="s">
        <v>45</v>
      </c>
    </row>
    <row r="13" s="1" customFormat="1" ht="23.1" customHeight="1" spans="1:9">
      <c r="A13" s="5"/>
      <c r="B13" s="8"/>
      <c r="C13" s="26" t="s">
        <v>46</v>
      </c>
      <c r="D13" s="27"/>
      <c r="E13" s="8" t="s">
        <v>43</v>
      </c>
      <c r="F13" s="28" t="s">
        <v>47</v>
      </c>
      <c r="G13" s="29"/>
      <c r="H13" s="30"/>
      <c r="I13" s="35" t="s">
        <v>45</v>
      </c>
    </row>
    <row r="14" s="1" customFormat="1" ht="23.1" customHeight="1" spans="1:9">
      <c r="A14" s="5"/>
      <c r="B14" s="8"/>
      <c r="C14" s="26" t="s">
        <v>48</v>
      </c>
      <c r="D14" s="27"/>
      <c r="E14" s="31" t="s">
        <v>49</v>
      </c>
      <c r="F14" s="28" t="s">
        <v>50</v>
      </c>
      <c r="G14" s="29"/>
      <c r="H14" s="30"/>
      <c r="I14" s="35" t="s">
        <v>45</v>
      </c>
    </row>
    <row r="15" s="1" customFormat="1" ht="23.1" customHeight="1" spans="1:9">
      <c r="A15" s="5"/>
      <c r="B15" s="8"/>
      <c r="C15" s="26" t="s">
        <v>51</v>
      </c>
      <c r="D15" s="27"/>
      <c r="E15" s="31">
        <v>1</v>
      </c>
      <c r="F15" s="28" t="s">
        <v>52</v>
      </c>
      <c r="G15" s="29"/>
      <c r="H15" s="30"/>
      <c r="I15" s="35" t="s">
        <v>45</v>
      </c>
    </row>
    <row r="16" s="1" customFormat="1" ht="23.1" customHeight="1" spans="1:9">
      <c r="A16" s="5"/>
      <c r="B16" s="8"/>
      <c r="C16" s="32" t="s">
        <v>53</v>
      </c>
      <c r="D16" s="32"/>
      <c r="E16" s="8" t="s">
        <v>54</v>
      </c>
      <c r="F16" s="28" t="s">
        <v>55</v>
      </c>
      <c r="G16" s="29"/>
      <c r="H16" s="30"/>
      <c r="I16" s="35" t="s">
        <v>45</v>
      </c>
    </row>
    <row r="17" s="1" customFormat="1" ht="23.1" customHeight="1" spans="1:9">
      <c r="A17" s="5"/>
      <c r="B17" s="8" t="s">
        <v>29</v>
      </c>
      <c r="C17" s="21" t="s">
        <v>42</v>
      </c>
      <c r="D17" s="22"/>
      <c r="E17" s="8" t="s">
        <v>43</v>
      </c>
      <c r="F17" s="23" t="s">
        <v>44</v>
      </c>
      <c r="G17" s="24"/>
      <c r="H17" s="25"/>
      <c r="I17" s="35" t="s">
        <v>45</v>
      </c>
    </row>
    <row r="18" s="1" customFormat="1" ht="23.1" customHeight="1" spans="1:9">
      <c r="A18" s="5"/>
      <c r="B18" s="8"/>
      <c r="C18" s="26" t="s">
        <v>46</v>
      </c>
      <c r="D18" s="27"/>
      <c r="E18" s="8" t="s">
        <v>43</v>
      </c>
      <c r="F18" s="28" t="s">
        <v>47</v>
      </c>
      <c r="G18" s="29"/>
      <c r="H18" s="30"/>
      <c r="I18" s="35" t="s">
        <v>45</v>
      </c>
    </row>
    <row r="19" s="1" customFormat="1" ht="23.1" customHeight="1" spans="1:9">
      <c r="A19" s="5"/>
      <c r="B19" s="8"/>
      <c r="C19" s="26" t="s">
        <v>48</v>
      </c>
      <c r="D19" s="27"/>
      <c r="E19" s="31" t="s">
        <v>56</v>
      </c>
      <c r="F19" s="28" t="s">
        <v>50</v>
      </c>
      <c r="G19" s="29"/>
      <c r="H19" s="30"/>
      <c r="I19" s="35" t="s">
        <v>45</v>
      </c>
    </row>
    <row r="20" s="1" customFormat="1" ht="23.1" customHeight="1" spans="1:9">
      <c r="A20" s="5"/>
      <c r="B20" s="8"/>
      <c r="C20" s="26" t="s">
        <v>57</v>
      </c>
      <c r="D20" s="27"/>
      <c r="E20" s="31">
        <v>1</v>
      </c>
      <c r="F20" s="28" t="s">
        <v>58</v>
      </c>
      <c r="G20" s="29"/>
      <c r="H20" s="30"/>
      <c r="I20" s="35" t="s">
        <v>45</v>
      </c>
    </row>
    <row r="21" s="1" customFormat="1" ht="23.1" customHeight="1" spans="1:9">
      <c r="A21" s="5"/>
      <c r="B21" s="8"/>
      <c r="C21" s="32" t="s">
        <v>53</v>
      </c>
      <c r="D21" s="32"/>
      <c r="E21" s="8" t="s">
        <v>59</v>
      </c>
      <c r="F21" s="28" t="s">
        <v>55</v>
      </c>
      <c r="G21" s="29"/>
      <c r="H21" s="30"/>
      <c r="I21" s="35" t="s">
        <v>45</v>
      </c>
    </row>
    <row r="22" s="1" customFormat="1" ht="23.1" customHeight="1" spans="1:9">
      <c r="A22" s="5"/>
      <c r="B22" s="8" t="s">
        <v>31</v>
      </c>
      <c r="C22" s="21" t="s">
        <v>42</v>
      </c>
      <c r="D22" s="22"/>
      <c r="E22" s="8" t="s">
        <v>43</v>
      </c>
      <c r="F22" s="23" t="s">
        <v>44</v>
      </c>
      <c r="G22" s="24"/>
      <c r="H22" s="25"/>
      <c r="I22" s="35" t="s">
        <v>45</v>
      </c>
    </row>
    <row r="23" s="1" customFormat="1" ht="23.1" customHeight="1" spans="1:9">
      <c r="A23" s="5"/>
      <c r="B23" s="8"/>
      <c r="C23" s="26" t="s">
        <v>46</v>
      </c>
      <c r="D23" s="27"/>
      <c r="E23" s="8" t="s">
        <v>43</v>
      </c>
      <c r="F23" s="28" t="s">
        <v>47</v>
      </c>
      <c r="G23" s="29"/>
      <c r="H23" s="30"/>
      <c r="I23" s="35" t="s">
        <v>45</v>
      </c>
    </row>
    <row r="24" s="1" customFormat="1" ht="23.1" customHeight="1" spans="1:9">
      <c r="A24" s="5"/>
      <c r="B24" s="8"/>
      <c r="C24" s="33" t="s">
        <v>60</v>
      </c>
      <c r="D24" s="34"/>
      <c r="E24" s="8" t="s">
        <v>54</v>
      </c>
      <c r="F24" s="28" t="s">
        <v>61</v>
      </c>
      <c r="G24" s="29"/>
      <c r="H24" s="30"/>
      <c r="I24" s="35" t="s">
        <v>45</v>
      </c>
    </row>
    <row r="25" s="1" customFormat="1" ht="23.1" customHeight="1" spans="1:9">
      <c r="A25" s="5"/>
      <c r="B25" s="8"/>
      <c r="C25" s="33" t="s">
        <v>48</v>
      </c>
      <c r="D25" s="34"/>
      <c r="E25" s="8" t="s">
        <v>62</v>
      </c>
      <c r="F25" s="23" t="s">
        <v>50</v>
      </c>
      <c r="G25" s="24"/>
      <c r="H25" s="25"/>
      <c r="I25" s="35" t="s">
        <v>45</v>
      </c>
    </row>
    <row r="26" s="1" customFormat="1" ht="23.1" customHeight="1" spans="1:9">
      <c r="A26" s="5"/>
      <c r="B26" s="8"/>
      <c r="C26" s="33" t="s">
        <v>63</v>
      </c>
      <c r="D26" s="34"/>
      <c r="E26" s="31" t="s">
        <v>64</v>
      </c>
      <c r="F26" s="28" t="s">
        <v>65</v>
      </c>
      <c r="G26" s="29"/>
      <c r="H26" s="30"/>
      <c r="I26" s="35" t="s">
        <v>45</v>
      </c>
    </row>
    <row r="27" s="1" customFormat="1" ht="21.6" customHeight="1" spans="1:9">
      <c r="A27" s="5" t="s">
        <v>36</v>
      </c>
      <c r="B27" s="8" t="s">
        <v>33</v>
      </c>
      <c r="C27" s="21" t="s">
        <v>42</v>
      </c>
      <c r="D27" s="22"/>
      <c r="E27" s="8" t="s">
        <v>43</v>
      </c>
      <c r="F27" s="23" t="s">
        <v>44</v>
      </c>
      <c r="G27" s="24"/>
      <c r="H27" s="25"/>
      <c r="I27" s="35" t="s">
        <v>45</v>
      </c>
    </row>
    <row r="28" s="1" customFormat="1" ht="21.6" customHeight="1" spans="1:9">
      <c r="A28" s="5"/>
      <c r="B28" s="8"/>
      <c r="C28" s="26" t="s">
        <v>46</v>
      </c>
      <c r="D28" s="27"/>
      <c r="E28" s="8" t="s">
        <v>43</v>
      </c>
      <c r="F28" s="28" t="s">
        <v>47</v>
      </c>
      <c r="G28" s="29"/>
      <c r="H28" s="30"/>
      <c r="I28" s="35" t="s">
        <v>45</v>
      </c>
    </row>
    <row r="29" s="1" customFormat="1" ht="21.6" customHeight="1" spans="1:9">
      <c r="A29" s="5"/>
      <c r="B29" s="8"/>
      <c r="C29" s="33" t="s">
        <v>60</v>
      </c>
      <c r="D29" s="34"/>
      <c r="E29" s="8" t="s">
        <v>66</v>
      </c>
      <c r="F29" s="28" t="s">
        <v>61</v>
      </c>
      <c r="G29" s="29"/>
      <c r="H29" s="30"/>
      <c r="I29" s="35" t="s">
        <v>45</v>
      </c>
    </row>
    <row r="30" s="1" customFormat="1" ht="21.6" customHeight="1" spans="1:9">
      <c r="A30" s="5"/>
      <c r="B30" s="8"/>
      <c r="C30" s="33" t="s">
        <v>48</v>
      </c>
      <c r="D30" s="34"/>
      <c r="E30" s="8" t="s">
        <v>62</v>
      </c>
      <c r="F30" s="23" t="s">
        <v>50</v>
      </c>
      <c r="G30" s="24"/>
      <c r="H30" s="25"/>
      <c r="I30" s="35" t="s">
        <v>45</v>
      </c>
    </row>
    <row r="31" s="1" customFormat="1" ht="39.6" customHeight="1" spans="1:9">
      <c r="A31" s="5"/>
      <c r="B31" s="8"/>
      <c r="C31" s="33" t="s">
        <v>67</v>
      </c>
      <c r="D31" s="34"/>
      <c r="E31" s="8" t="s">
        <v>54</v>
      </c>
      <c r="F31" s="35" t="s">
        <v>68</v>
      </c>
      <c r="G31" s="35"/>
      <c r="H31" s="35"/>
      <c r="I31" s="35" t="s">
        <v>45</v>
      </c>
    </row>
    <row r="32" s="1" customFormat="1" spans="8:8">
      <c r="H32" s="36"/>
    </row>
  </sheetData>
  <mergeCells count="61">
    <mergeCell ref="A2:I2"/>
    <mergeCell ref="B4:I4"/>
    <mergeCell ref="B5:C5"/>
    <mergeCell ref="D5:E5"/>
    <mergeCell ref="F5:I5"/>
    <mergeCell ref="B6:C6"/>
    <mergeCell ref="D6:E6"/>
    <mergeCell ref="F6:I6"/>
    <mergeCell ref="B7:C7"/>
    <mergeCell ref="D7:E7"/>
    <mergeCell ref="F7:I7"/>
    <mergeCell ref="B8:C8"/>
    <mergeCell ref="D8:E8"/>
    <mergeCell ref="F8:I8"/>
    <mergeCell ref="B9:C9"/>
    <mergeCell ref="D9:E9"/>
    <mergeCell ref="F9:I9"/>
    <mergeCell ref="B10:C10"/>
    <mergeCell ref="D10:E10"/>
    <mergeCell ref="F10:I10"/>
    <mergeCell ref="C11:D11"/>
    <mergeCell ref="F11:H11"/>
    <mergeCell ref="C12:D12"/>
    <mergeCell ref="F12:H12"/>
    <mergeCell ref="F13:H13"/>
    <mergeCell ref="F14:H14"/>
    <mergeCell ref="C15:D15"/>
    <mergeCell ref="F15:H15"/>
    <mergeCell ref="C16:D16"/>
    <mergeCell ref="F16:H16"/>
    <mergeCell ref="C17:D17"/>
    <mergeCell ref="F17:H17"/>
    <mergeCell ref="F18:H18"/>
    <mergeCell ref="F19:H19"/>
    <mergeCell ref="C20:D20"/>
    <mergeCell ref="F20:H20"/>
    <mergeCell ref="C21:D21"/>
    <mergeCell ref="F21:H21"/>
    <mergeCell ref="C22:D22"/>
    <mergeCell ref="F22:H22"/>
    <mergeCell ref="F23:H23"/>
    <mergeCell ref="F24:H24"/>
    <mergeCell ref="C25:D25"/>
    <mergeCell ref="F25:H25"/>
    <mergeCell ref="C26:D26"/>
    <mergeCell ref="F26:H26"/>
    <mergeCell ref="C27:D27"/>
    <mergeCell ref="F27:H27"/>
    <mergeCell ref="F28:H28"/>
    <mergeCell ref="F29:H29"/>
    <mergeCell ref="C30:D30"/>
    <mergeCell ref="F30:H30"/>
    <mergeCell ref="C31:D31"/>
    <mergeCell ref="F31:H31"/>
    <mergeCell ref="A5:A10"/>
    <mergeCell ref="A11:A26"/>
    <mergeCell ref="A27:A31"/>
    <mergeCell ref="B12:B16"/>
    <mergeCell ref="B17:B21"/>
    <mergeCell ref="B22:B26"/>
    <mergeCell ref="B27:B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收入预算表</vt:lpstr>
      <vt:lpstr>支出预算表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1996-12-16T17:32:00Z</dcterms:created>
  <cp:lastPrinted>2022-01-04T07:09:00Z</cp:lastPrinted>
  <dcterms:modified xsi:type="dcterms:W3CDTF">2022-03-08T01:16:47Z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